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2013 год" sheetId="1" r:id="rId1"/>
  </sheets>
  <definedNames>
    <definedName name="_xlnm.Print_Area" localSheetId="0">'2013 год'!$A$1:$G$57</definedName>
  </definedNames>
  <calcPr calcId="124519"/>
</workbook>
</file>

<file path=xl/calcChain.xml><?xml version="1.0" encoding="utf-8"?>
<calcChain xmlns="http://schemas.openxmlformats.org/spreadsheetml/2006/main">
  <c r="H46" i="1"/>
  <c r="C45"/>
  <c r="E40"/>
  <c r="F45" s="1"/>
  <c r="D40"/>
</calcChain>
</file>

<file path=xl/sharedStrings.xml><?xml version="1.0" encoding="utf-8"?>
<sst xmlns="http://schemas.openxmlformats.org/spreadsheetml/2006/main" count="81" uniqueCount="56">
  <si>
    <t xml:space="preserve"> ООО "БеловоСтройГарант" </t>
  </si>
  <si>
    <t xml:space="preserve">перечень выполненных работ и предоставленныех услуг собственникам многоквартирномого дома </t>
  </si>
  <si>
    <t>по адресу: ул.Пржевальского,д.20</t>
  </si>
  <si>
    <t>на период  с января 2013 г. - декабрь 2013 г.</t>
  </si>
  <si>
    <t>*За период с 01.01.13г - 31.12.13г - ООО "БеловоСтройГарант" оказаны следующие виды услуг согласно договра с собствениками МКД:</t>
  </si>
  <si>
    <t>1.</t>
  </si>
  <si>
    <r>
      <rPr>
        <b/>
        <sz val="14"/>
        <color indexed="8"/>
        <rFont val="Times New Roman"/>
        <family val="1"/>
        <charset val="204"/>
      </rPr>
      <t>Уборка подъезда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</si>
  <si>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2.</t>
  </si>
  <si>
    <r>
      <rPr>
        <b/>
        <sz val="14"/>
        <color indexed="8"/>
        <rFont val="Times New Roman"/>
        <family val="1"/>
        <charset val="204"/>
      </rPr>
      <t>Обслуживание и уборка придомовой территории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</si>
  <si>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3.</t>
  </si>
  <si>
    <r>
      <rPr>
        <b/>
        <sz val="14"/>
        <color indexed="8"/>
        <rFont val="Times New Roman"/>
        <family val="1"/>
        <charset val="204"/>
      </rPr>
      <t>Техническое обслуживание внутридомовых инженерных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</si>
  <si>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4.</t>
  </si>
  <si>
    <r>
      <rPr>
        <b/>
        <sz val="14"/>
        <color indexed="8"/>
        <rFont val="Times New Roman"/>
        <family val="1"/>
        <charset val="204"/>
      </rPr>
      <t>Аварийное обслуживание внутридомовых инженерных и электрических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</si>
  <si>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Задолженность по статье текущий ремонт на 01.01.2014г.</t>
  </si>
  <si>
    <t>Выполненные работы по ремонту  общего имущества МКД и прочие оказанные услуги</t>
  </si>
  <si>
    <t>Месяц</t>
  </si>
  <si>
    <t>Стоимость всего:</t>
  </si>
  <si>
    <t>в т.ч. финансирование со статьи КР</t>
  </si>
  <si>
    <t>2013 г.</t>
  </si>
  <si>
    <t>руб.</t>
  </si>
  <si>
    <t>Оплата ПСД</t>
  </si>
  <si>
    <t>февраль</t>
  </si>
  <si>
    <t>апрель</t>
  </si>
  <si>
    <t>май</t>
  </si>
  <si>
    <t>июнь</t>
  </si>
  <si>
    <t>Установка летнего водопровода</t>
  </si>
  <si>
    <t>Электромонтажные работы</t>
  </si>
  <si>
    <t>Разборка вент-хшахт</t>
  </si>
  <si>
    <t>Замок</t>
  </si>
  <si>
    <t>июль</t>
  </si>
  <si>
    <t xml:space="preserve">Ремонт теплоснабжения </t>
  </si>
  <si>
    <t>август</t>
  </si>
  <si>
    <t>Дезинсекция подвала</t>
  </si>
  <si>
    <t>сентябрь</t>
  </si>
  <si>
    <t>октябрь</t>
  </si>
  <si>
    <t>Люк канализации (3 шт.)</t>
  </si>
  <si>
    <t>Установка шайб</t>
  </si>
  <si>
    <t>ноябрь</t>
  </si>
  <si>
    <t>декабрь</t>
  </si>
  <si>
    <t>Теплоизоляция труб</t>
  </si>
  <si>
    <t>Итог</t>
  </si>
  <si>
    <t>Капитальный ремонт 2013 г.,руб.</t>
  </si>
  <si>
    <t>Сальдо на 01.01.13г.</t>
  </si>
  <si>
    <t>Начислено за 2013 г.</t>
  </si>
  <si>
    <t>Оплачено за 2013 г.</t>
  </si>
  <si>
    <t>Сальдо на 01.01.14г.</t>
  </si>
  <si>
    <t>Расходы в 2013 г.</t>
  </si>
  <si>
    <t>Текущий ремонт</t>
  </si>
  <si>
    <t>Капитальный ремонт</t>
  </si>
  <si>
    <t>Остаток ден-х ср-в на 01.01.14 г.</t>
  </si>
  <si>
    <t>Директор ООО "БеловоСтройГарант"__________________А.В. Рыжов</t>
  </si>
  <si>
    <t>Исполнитель: гл.экономист Попова Е.О.</t>
  </si>
  <si>
    <t>тел.3-39-09</t>
  </si>
  <si>
    <t>*Перечень,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</si>
  <si>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>Информация о дате, объёме выполненной работы и оказанной услуге указана в Акте- приёмке выполненных работ и оказанных услуг</t>
  </si>
  <si>
    <t>( в ООО "БеловоСтройГарант",  у представителя собственников МКД)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</si>
</sst>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19" fillId="0" borderId="0"/>
  </cellStyleXfs>
  <cellXfs count="79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10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left" wrapText="1"/>
    </xf>
    <xf numFmtId="4" fontId="9" fillId="2" borderId="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10" fillId="0" borderId="0" xfId="0" applyNumberFormat="1" applyFont="1" applyFill="1" applyAlignment="1">
      <alignment horizontal="center"/>
    </xf>
    <xf numFmtId="4" fontId="9" fillId="0" borderId="1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12" fillId="0" borderId="1" xfId="0" applyNumberFormat="1" applyFont="1" applyBorder="1" applyAlignment="1">
      <alignment horizontal="center"/>
    </xf>
    <xf numFmtId="4" fontId="11" fillId="0" borderId="7" xfId="1" applyNumberFormat="1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center"/>
    </xf>
    <xf numFmtId="4" fontId="6" fillId="0" borderId="0" xfId="0" applyNumberFormat="1" applyFont="1"/>
    <xf numFmtId="0" fontId="9" fillId="3" borderId="8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center"/>
    </xf>
    <xf numFmtId="4" fontId="11" fillId="3" borderId="9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  <protection hidden="1"/>
    </xf>
    <xf numFmtId="4" fontId="6" fillId="0" borderId="1" xfId="0" applyNumberFormat="1" applyFont="1" applyFill="1" applyBorder="1" applyAlignment="1" applyProtection="1">
      <alignment horizontal="center"/>
      <protection hidden="1"/>
    </xf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3" fillId="0" borderId="0" xfId="0" applyNumberFormat="1" applyFont="1" applyAlignment="1">
      <alignment horizontal="left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4" fontId="16" fillId="0" borderId="0" xfId="0" applyNumberFormat="1" applyFont="1"/>
    <xf numFmtId="4" fontId="16" fillId="0" borderId="0" xfId="0" applyNumberFormat="1" applyFont="1" applyAlignment="1">
      <alignment horizontal="center"/>
    </xf>
    <xf numFmtId="4" fontId="17" fillId="0" borderId="0" xfId="0" applyNumberFormat="1" applyFont="1"/>
    <xf numFmtId="4" fontId="16" fillId="0" borderId="0" xfId="0" applyNumberFormat="1" applyFont="1" applyAlignment="1">
      <alignment horizontal="left"/>
    </xf>
    <xf numFmtId="4" fontId="18" fillId="0" borderId="0" xfId="0" applyNumberFormat="1" applyFont="1"/>
    <xf numFmtId="4" fontId="0" fillId="0" borderId="0" xfId="0" applyNumberFormat="1" applyFont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4"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478131421294665109110124125126127179180181182184185210211239240241242243244245246247248249252253" displayName="Таблица1478131421294665109110124125126127179180181182184185210211239240241242243244245246247248249252253" ref="B16:E40" totalsRowCount="1" headerRowDxfId="5" dataDxfId="4" totalsRowDxfId="3" headerRowBorderDxfId="1" tableBorderDxfId="2" totalsRowBorderDxfId="0">
  <autoFilter ref="B16:E40"/>
  <tableColumns count="4">
    <tableColumn id="1" name="Выполненные работы по ремонту  общего имущества МКД и прочие оказанные услуги" totalsRowLabel="Итог" dataDxfId="12" totalsRowDxfId="13"/>
    <tableColumn id="7" name="Месяц" dataDxfId="10" totalsRowDxfId="11"/>
    <tableColumn id="5" name="Стоимость всего:" totalsRowFunction="sum" dataDxfId="8" totalsRowDxfId="9"/>
    <tableColumn id="8" name="в т.ч. финансирование со статьи КР" totalsRowFunction="sum" dataDxfId="6" totalsRowDxfId="7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7"/>
  <sheetViews>
    <sheetView tabSelected="1" view="pageBreakPreview" topLeftCell="A13" zoomScale="70" zoomScaleSheetLayoutView="70" workbookViewId="0">
      <selection activeCell="G34" sqref="G34:H35"/>
    </sheetView>
  </sheetViews>
  <sheetFormatPr defaultRowHeight="18.75"/>
  <cols>
    <col min="1" max="1" width="5.42578125" style="77" customWidth="1"/>
    <col min="2" max="2" width="43.7109375" style="78" customWidth="1"/>
    <col min="3" max="3" width="26.140625" style="8" bestFit="1" customWidth="1"/>
    <col min="4" max="4" width="34" style="64" bestFit="1" customWidth="1"/>
    <col min="5" max="5" width="27.28515625" style="8" customWidth="1"/>
    <col min="6" max="6" width="26.140625" style="8" bestFit="1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16384" width="9.140625" style="8"/>
  </cols>
  <sheetData>
    <row r="1" spans="1:12" ht="14.25" customHeight="1">
      <c r="A1" s="1"/>
      <c r="B1" s="2"/>
      <c r="C1" s="3"/>
      <c r="D1" s="4"/>
      <c r="E1" s="5"/>
      <c r="F1" s="5"/>
      <c r="G1" s="6"/>
    </row>
    <row r="2" spans="1:12" ht="18.75" customHeight="1">
      <c r="A2" s="9"/>
      <c r="B2" s="10" t="s">
        <v>0</v>
      </c>
      <c r="C2" s="10"/>
      <c r="D2" s="10"/>
      <c r="E2" s="10"/>
      <c r="F2" s="10"/>
      <c r="G2" s="11"/>
    </row>
    <row r="3" spans="1:12" ht="48.75" customHeight="1">
      <c r="A3" s="12"/>
      <c r="B3" s="13" t="s">
        <v>1</v>
      </c>
      <c r="C3" s="13"/>
      <c r="D3" s="13"/>
      <c r="E3" s="13"/>
      <c r="F3" s="13"/>
      <c r="G3" s="14"/>
    </row>
    <row r="4" spans="1:12" ht="20.25" customHeight="1">
      <c r="A4" s="12"/>
      <c r="B4" s="10" t="s">
        <v>2</v>
      </c>
      <c r="C4" s="10"/>
      <c r="D4" s="10"/>
      <c r="E4" s="10"/>
      <c r="F4" s="10"/>
      <c r="G4" s="15"/>
    </row>
    <row r="5" spans="1:12">
      <c r="A5" s="12"/>
      <c r="B5" s="10" t="s">
        <v>3</v>
      </c>
      <c r="C5" s="10"/>
      <c r="D5" s="10"/>
      <c r="E5" s="10"/>
      <c r="F5" s="10"/>
      <c r="G5" s="15"/>
    </row>
    <row r="6" spans="1:12">
      <c r="A6" s="12"/>
      <c r="B6" s="16"/>
      <c r="C6" s="12"/>
      <c r="D6" s="17"/>
      <c r="E6" s="12"/>
      <c r="F6" s="12"/>
      <c r="G6" s="15"/>
    </row>
    <row r="7" spans="1:12">
      <c r="A7" s="12"/>
      <c r="B7" s="18" t="s">
        <v>4</v>
      </c>
      <c r="C7" s="12"/>
      <c r="D7" s="17"/>
      <c r="E7" s="12"/>
      <c r="F7" s="12"/>
      <c r="G7" s="15"/>
    </row>
    <row r="8" spans="1:12">
      <c r="A8" s="12"/>
      <c r="B8" s="16"/>
      <c r="C8" s="12"/>
      <c r="D8" s="17"/>
      <c r="E8" s="12"/>
      <c r="F8" s="12"/>
      <c r="G8" s="15"/>
    </row>
    <row r="9" spans="1:12">
      <c r="A9" s="12" t="s">
        <v>5</v>
      </c>
      <c r="B9" s="19" t="s">
        <v>6</v>
      </c>
      <c r="C9" s="12"/>
      <c r="D9" s="17"/>
      <c r="E9" s="12"/>
      <c r="F9" s="12"/>
      <c r="G9" s="15"/>
    </row>
    <row r="10" spans="1:12">
      <c r="A10" s="12" t="s">
        <v>7</v>
      </c>
      <c r="B10" s="18" t="s">
        <v>8</v>
      </c>
      <c r="C10" s="12"/>
      <c r="D10" s="17"/>
      <c r="E10" s="12"/>
      <c r="F10" s="12"/>
      <c r="G10" s="15"/>
    </row>
    <row r="11" spans="1:12">
      <c r="A11" s="12" t="s">
        <v>9</v>
      </c>
      <c r="B11" s="18" t="s">
        <v>10</v>
      </c>
      <c r="C11" s="12"/>
      <c r="D11" s="17"/>
      <c r="E11" s="12"/>
      <c r="F11" s="12"/>
      <c r="G11" s="15"/>
    </row>
    <row r="12" spans="1:12" s="23" customFormat="1">
      <c r="A12" s="20" t="s">
        <v>11</v>
      </c>
      <c r="B12" s="18" t="s">
        <v>12</v>
      </c>
      <c r="C12" s="20"/>
      <c r="D12" s="17"/>
      <c r="E12" s="20"/>
      <c r="F12" s="20"/>
      <c r="G12" s="21"/>
      <c r="H12" s="22"/>
    </row>
    <row r="13" spans="1:12" s="23" customFormat="1">
      <c r="A13" s="20"/>
      <c r="B13" s="18"/>
      <c r="C13" s="20"/>
      <c r="D13" s="17"/>
      <c r="E13" s="20"/>
      <c r="F13" s="20"/>
      <c r="G13" s="21"/>
      <c r="H13" s="22"/>
    </row>
    <row r="14" spans="1:12" s="23" customFormat="1">
      <c r="A14" s="20"/>
      <c r="B14" s="24" t="s">
        <v>13</v>
      </c>
      <c r="C14" s="24"/>
      <c r="D14" s="25">
        <v>170976.17</v>
      </c>
      <c r="E14" s="20"/>
      <c r="F14" s="20"/>
      <c r="G14" s="21"/>
      <c r="H14" s="22"/>
    </row>
    <row r="15" spans="1:12" s="23" customFormat="1">
      <c r="A15" s="20"/>
      <c r="B15" s="18"/>
      <c r="C15" s="20"/>
      <c r="D15" s="17"/>
      <c r="E15" s="20"/>
      <c r="F15" s="20"/>
      <c r="G15" s="21"/>
      <c r="H15" s="22"/>
    </row>
    <row r="16" spans="1:12" ht="81" customHeight="1">
      <c r="A16" s="26"/>
      <c r="B16" s="27" t="s">
        <v>14</v>
      </c>
      <c r="C16" s="27" t="s">
        <v>15</v>
      </c>
      <c r="D16" s="28" t="s">
        <v>16</v>
      </c>
      <c r="E16" s="29" t="s">
        <v>17</v>
      </c>
      <c r="F16" s="30"/>
      <c r="G16" s="31"/>
      <c r="K16" s="32"/>
      <c r="L16" s="33"/>
    </row>
    <row r="17" spans="1:12" s="39" customFormat="1">
      <c r="A17" s="34"/>
      <c r="B17" s="35"/>
      <c r="C17" s="36" t="s">
        <v>18</v>
      </c>
      <c r="D17" s="28" t="s">
        <v>19</v>
      </c>
      <c r="E17" s="28" t="s">
        <v>19</v>
      </c>
      <c r="F17" s="37"/>
      <c r="G17" s="15"/>
      <c r="H17" s="38"/>
      <c r="K17" s="40"/>
      <c r="L17" s="41"/>
    </row>
    <row r="18" spans="1:12" s="39" customFormat="1">
      <c r="A18" s="34"/>
      <c r="B18" s="42" t="s">
        <v>20</v>
      </c>
      <c r="C18" s="43" t="s">
        <v>21</v>
      </c>
      <c r="D18" s="44">
        <v>6000</v>
      </c>
      <c r="E18" s="45"/>
      <c r="F18" s="46"/>
      <c r="G18" s="15"/>
      <c r="H18" s="38"/>
      <c r="K18" s="40"/>
      <c r="L18" s="41"/>
    </row>
    <row r="19" spans="1:12" s="39" customFormat="1">
      <c r="A19" s="34"/>
      <c r="B19" s="42" t="s">
        <v>20</v>
      </c>
      <c r="C19" s="43" t="s">
        <v>22</v>
      </c>
      <c r="D19" s="44">
        <v>2993.27</v>
      </c>
      <c r="E19" s="45"/>
      <c r="F19" s="46"/>
      <c r="G19" s="15"/>
      <c r="H19" s="38"/>
      <c r="K19" s="40"/>
      <c r="L19" s="41"/>
    </row>
    <row r="20" spans="1:12" s="39" customFormat="1">
      <c r="A20" s="34"/>
      <c r="B20" s="42" t="s">
        <v>20</v>
      </c>
      <c r="C20" s="43" t="s">
        <v>23</v>
      </c>
      <c r="D20" s="44">
        <v>2993.27</v>
      </c>
      <c r="E20" s="45"/>
      <c r="F20" s="46"/>
      <c r="G20" s="15"/>
      <c r="H20" s="38"/>
      <c r="K20" s="40"/>
      <c r="L20" s="41"/>
    </row>
    <row r="21" spans="1:12" s="39" customFormat="1">
      <c r="A21" s="34"/>
      <c r="B21" s="42" t="s">
        <v>20</v>
      </c>
      <c r="C21" s="43" t="s">
        <v>24</v>
      </c>
      <c r="D21" s="44">
        <v>2993.27</v>
      </c>
      <c r="E21" s="45"/>
      <c r="F21" s="46"/>
      <c r="G21" s="15"/>
      <c r="H21" s="38"/>
      <c r="K21" s="40"/>
      <c r="L21" s="41"/>
    </row>
    <row r="22" spans="1:12" s="39" customFormat="1">
      <c r="A22" s="34"/>
      <c r="B22" s="42" t="s">
        <v>25</v>
      </c>
      <c r="C22" s="43" t="s">
        <v>24</v>
      </c>
      <c r="D22" s="44">
        <v>458.75</v>
      </c>
      <c r="E22" s="45"/>
      <c r="F22" s="46"/>
      <c r="G22" s="15"/>
      <c r="H22" s="38"/>
      <c r="K22" s="40"/>
      <c r="L22" s="41"/>
    </row>
    <row r="23" spans="1:12" s="39" customFormat="1">
      <c r="A23" s="34"/>
      <c r="B23" s="42" t="s">
        <v>26</v>
      </c>
      <c r="C23" s="43" t="s">
        <v>24</v>
      </c>
      <c r="D23" s="44">
        <v>715</v>
      </c>
      <c r="E23" s="45"/>
      <c r="F23" s="46"/>
      <c r="G23" s="15"/>
      <c r="H23" s="38"/>
      <c r="K23" s="40"/>
      <c r="L23" s="41"/>
    </row>
    <row r="24" spans="1:12" s="39" customFormat="1">
      <c r="A24" s="34"/>
      <c r="B24" s="42" t="s">
        <v>27</v>
      </c>
      <c r="C24" s="43" t="s">
        <v>24</v>
      </c>
      <c r="D24" s="47">
        <v>6825</v>
      </c>
      <c r="E24" s="45"/>
      <c r="F24" s="46"/>
      <c r="G24" s="15"/>
      <c r="H24" s="38"/>
      <c r="K24" s="40"/>
      <c r="L24" s="41"/>
    </row>
    <row r="25" spans="1:12" s="39" customFormat="1">
      <c r="A25" s="34"/>
      <c r="B25" s="42" t="s">
        <v>28</v>
      </c>
      <c r="C25" s="43" t="s">
        <v>24</v>
      </c>
      <c r="D25" s="47">
        <v>150</v>
      </c>
      <c r="E25" s="45"/>
      <c r="F25" s="46"/>
      <c r="G25" s="15"/>
      <c r="H25" s="38"/>
      <c r="K25" s="40"/>
      <c r="L25" s="41"/>
    </row>
    <row r="26" spans="1:12" s="39" customFormat="1">
      <c r="A26" s="34"/>
      <c r="B26" s="42" t="s">
        <v>20</v>
      </c>
      <c r="C26" s="43" t="s">
        <v>29</v>
      </c>
      <c r="D26" s="47">
        <v>2993.27</v>
      </c>
      <c r="E26" s="45"/>
      <c r="F26" s="46"/>
      <c r="G26" s="15"/>
      <c r="H26" s="38"/>
      <c r="K26" s="40"/>
      <c r="L26" s="41"/>
    </row>
    <row r="27" spans="1:12" s="39" customFormat="1">
      <c r="A27" s="34"/>
      <c r="B27" s="42" t="s">
        <v>26</v>
      </c>
      <c r="C27" s="43" t="s">
        <v>29</v>
      </c>
      <c r="D27" s="47">
        <v>3024.32</v>
      </c>
      <c r="E27" s="45"/>
      <c r="F27" s="46"/>
      <c r="G27" s="15"/>
      <c r="H27" s="38"/>
      <c r="K27" s="40"/>
      <c r="L27" s="41"/>
    </row>
    <row r="28" spans="1:12" s="39" customFormat="1">
      <c r="A28" s="34"/>
      <c r="B28" s="42" t="s">
        <v>30</v>
      </c>
      <c r="C28" s="43" t="s">
        <v>29</v>
      </c>
      <c r="D28" s="47">
        <v>222718.8</v>
      </c>
      <c r="E28" s="45"/>
      <c r="F28" s="46"/>
      <c r="G28" s="15"/>
      <c r="H28" s="38"/>
      <c r="K28" s="40"/>
      <c r="L28" s="41"/>
    </row>
    <row r="29" spans="1:12" s="39" customFormat="1">
      <c r="A29" s="34"/>
      <c r="B29" s="42" t="s">
        <v>20</v>
      </c>
      <c r="C29" s="43" t="s">
        <v>31</v>
      </c>
      <c r="D29" s="47">
        <v>2993.27</v>
      </c>
      <c r="E29" s="45"/>
      <c r="F29" s="46"/>
      <c r="G29" s="15"/>
      <c r="H29" s="38"/>
      <c r="K29" s="40"/>
      <c r="L29" s="41"/>
    </row>
    <row r="30" spans="1:12" s="39" customFormat="1">
      <c r="A30" s="34"/>
      <c r="B30" s="42" t="s">
        <v>30</v>
      </c>
      <c r="C30" s="43" t="s">
        <v>31</v>
      </c>
      <c r="D30" s="47">
        <v>1995.28</v>
      </c>
      <c r="E30" s="45"/>
      <c r="F30" s="46"/>
      <c r="G30" s="15"/>
      <c r="H30" s="38"/>
      <c r="K30" s="40"/>
      <c r="L30" s="41"/>
    </row>
    <row r="31" spans="1:12" s="39" customFormat="1">
      <c r="A31" s="34"/>
      <c r="B31" s="42" t="s">
        <v>32</v>
      </c>
      <c r="C31" s="43" t="s">
        <v>31</v>
      </c>
      <c r="D31" s="47">
        <v>7034.05</v>
      </c>
      <c r="E31" s="45"/>
      <c r="F31" s="46"/>
      <c r="G31" s="15"/>
      <c r="H31" s="38"/>
      <c r="K31" s="40"/>
      <c r="L31" s="41"/>
    </row>
    <row r="32" spans="1:12" s="39" customFormat="1">
      <c r="A32" s="34"/>
      <c r="B32" s="42" t="s">
        <v>20</v>
      </c>
      <c r="C32" s="43" t="s">
        <v>33</v>
      </c>
      <c r="D32" s="47">
        <v>2993.27</v>
      </c>
      <c r="E32" s="45"/>
      <c r="F32" s="46"/>
      <c r="G32" s="15"/>
      <c r="H32" s="38"/>
      <c r="K32" s="40"/>
      <c r="L32" s="41"/>
    </row>
    <row r="33" spans="1:12" s="39" customFormat="1">
      <c r="A33" s="34"/>
      <c r="B33" s="42" t="s">
        <v>30</v>
      </c>
      <c r="C33" s="43" t="s">
        <v>33</v>
      </c>
      <c r="D33" s="47">
        <v>27774.03</v>
      </c>
      <c r="E33" s="45"/>
      <c r="F33" s="46"/>
      <c r="G33" s="15"/>
      <c r="H33" s="38"/>
      <c r="K33" s="40"/>
      <c r="L33" s="41"/>
    </row>
    <row r="34" spans="1:12" s="39" customFormat="1">
      <c r="A34" s="34"/>
      <c r="B34" s="42" t="s">
        <v>20</v>
      </c>
      <c r="C34" s="43" t="s">
        <v>34</v>
      </c>
      <c r="D34" s="47">
        <v>2993.27</v>
      </c>
      <c r="E34" s="45"/>
      <c r="F34" s="46"/>
      <c r="G34" s="15"/>
      <c r="H34" s="38"/>
      <c r="K34" s="40"/>
      <c r="L34" s="41"/>
    </row>
    <row r="35" spans="1:12" s="39" customFormat="1">
      <c r="A35" s="34"/>
      <c r="B35" s="42" t="s">
        <v>35</v>
      </c>
      <c r="C35" s="43" t="s">
        <v>34</v>
      </c>
      <c r="D35" s="47">
        <v>6000</v>
      </c>
      <c r="E35" s="45"/>
      <c r="F35" s="46"/>
      <c r="G35" s="15"/>
      <c r="H35" s="38"/>
      <c r="K35" s="40"/>
      <c r="L35" s="41"/>
    </row>
    <row r="36" spans="1:12" s="39" customFormat="1">
      <c r="A36" s="34"/>
      <c r="B36" s="42" t="s">
        <v>36</v>
      </c>
      <c r="C36" s="43" t="s">
        <v>34</v>
      </c>
      <c r="D36" s="47">
        <v>350.25</v>
      </c>
      <c r="E36" s="45"/>
      <c r="F36" s="46"/>
      <c r="G36" s="15"/>
      <c r="H36" s="38"/>
      <c r="K36" s="40"/>
      <c r="L36" s="41"/>
    </row>
    <row r="37" spans="1:12" s="39" customFormat="1">
      <c r="A37" s="34"/>
      <c r="B37" s="42" t="s">
        <v>20</v>
      </c>
      <c r="C37" s="43" t="s">
        <v>37</v>
      </c>
      <c r="D37" s="47">
        <v>2993.27</v>
      </c>
      <c r="E37" s="45"/>
      <c r="F37" s="46"/>
      <c r="G37" s="15"/>
      <c r="H37" s="38"/>
      <c r="K37" s="40"/>
      <c r="L37" s="41"/>
    </row>
    <row r="38" spans="1:12" s="39" customFormat="1">
      <c r="A38" s="34"/>
      <c r="B38" s="42" t="s">
        <v>20</v>
      </c>
      <c r="C38" s="43" t="s">
        <v>38</v>
      </c>
      <c r="D38" s="48">
        <v>2993.27</v>
      </c>
      <c r="E38" s="45"/>
      <c r="F38" s="46"/>
      <c r="G38" s="15"/>
      <c r="H38" s="38"/>
      <c r="K38" s="40"/>
      <c r="L38" s="41"/>
    </row>
    <row r="39" spans="1:12" s="39" customFormat="1">
      <c r="A39" s="34"/>
      <c r="B39" s="42" t="s">
        <v>39</v>
      </c>
      <c r="C39" s="43" t="s">
        <v>38</v>
      </c>
      <c r="D39" s="49">
        <v>13940.33</v>
      </c>
      <c r="E39" s="45"/>
      <c r="F39" s="46"/>
      <c r="G39" s="15"/>
      <c r="H39" s="38"/>
      <c r="K39" s="40"/>
      <c r="L39" s="41"/>
    </row>
    <row r="40" spans="1:12">
      <c r="A40" s="50"/>
      <c r="B40" s="51" t="s">
        <v>40</v>
      </c>
      <c r="C40" s="52"/>
      <c r="D40" s="53">
        <f>SUBTOTAL(109,D17:D39)</f>
        <v>323925.24000000005</v>
      </c>
      <c r="E40" s="53">
        <f>SUBTOTAL(109,E17:E39)</f>
        <v>0</v>
      </c>
      <c r="F40" s="31"/>
      <c r="G40" s="50"/>
    </row>
    <row r="41" spans="1:12" s="39" customFormat="1">
      <c r="A41" s="54"/>
      <c r="B41" s="55"/>
      <c r="C41" s="56"/>
      <c r="D41" s="57"/>
      <c r="E41" s="54"/>
      <c r="F41" s="54"/>
      <c r="G41" s="54"/>
      <c r="H41" s="38"/>
    </row>
    <row r="42" spans="1:12" s="39" customFormat="1" ht="21" customHeight="1">
      <c r="A42" s="54"/>
      <c r="B42" s="55"/>
      <c r="C42" s="54"/>
      <c r="D42" s="54"/>
      <c r="E42" s="54"/>
      <c r="F42" s="54"/>
      <c r="G42" s="54"/>
      <c r="H42" s="38"/>
    </row>
    <row r="43" spans="1:12" s="39" customFormat="1">
      <c r="A43" s="54"/>
      <c r="B43" s="58" t="s">
        <v>41</v>
      </c>
      <c r="C43" s="59"/>
      <c r="D43" s="59"/>
      <c r="E43" s="59"/>
      <c r="F43" s="60"/>
      <c r="G43" s="54"/>
      <c r="H43" s="38"/>
    </row>
    <row r="44" spans="1:12">
      <c r="A44" s="50"/>
      <c r="B44" s="61" t="s">
        <v>42</v>
      </c>
      <c r="C44" s="61" t="s">
        <v>43</v>
      </c>
      <c r="D44" s="61" t="s">
        <v>44</v>
      </c>
      <c r="E44" s="61" t="s">
        <v>45</v>
      </c>
      <c r="F44" s="61" t="s">
        <v>46</v>
      </c>
      <c r="G44" s="50"/>
    </row>
    <row r="45" spans="1:12">
      <c r="A45" s="50"/>
      <c r="B45" s="62">
        <v>10252.34</v>
      </c>
      <c r="C45" s="62">
        <f>42928.08+3.3</f>
        <v>42931.380000000005</v>
      </c>
      <c r="D45" s="62">
        <v>37533.299999999996</v>
      </c>
      <c r="E45" s="62">
        <v>15650.419999999996</v>
      </c>
      <c r="F45" s="62">
        <f>E40</f>
        <v>0</v>
      </c>
      <c r="G45" s="50"/>
    </row>
    <row r="46" spans="1:12">
      <c r="A46" s="50"/>
      <c r="B46" s="63"/>
      <c r="C46" s="50"/>
      <c r="E46" s="50"/>
      <c r="F46" s="50"/>
      <c r="G46" s="50"/>
      <c r="H46" s="7">
        <f>B45+C45-D45</f>
        <v>15650.420000000006</v>
      </c>
    </row>
    <row r="47" spans="1:12">
      <c r="A47" s="50"/>
      <c r="B47" s="64"/>
      <c r="C47" s="65" t="s">
        <v>47</v>
      </c>
      <c r="D47" s="65" t="s">
        <v>48</v>
      </c>
      <c r="E47" s="50"/>
      <c r="F47" s="50"/>
      <c r="G47" s="50"/>
    </row>
    <row r="48" spans="1:12">
      <c r="A48" s="50"/>
      <c r="B48" s="66" t="s">
        <v>49</v>
      </c>
      <c r="C48" s="67">
        <v>46004.262885475531</v>
      </c>
      <c r="D48" s="67">
        <v>5110.6173139259263</v>
      </c>
      <c r="E48" s="50"/>
      <c r="F48" s="50"/>
      <c r="G48" s="50"/>
    </row>
    <row r="49" spans="1:12" ht="60.75" customHeight="1">
      <c r="A49" s="50"/>
      <c r="B49" s="68" t="s">
        <v>50</v>
      </c>
      <c r="C49" s="68"/>
      <c r="D49" s="68"/>
      <c r="E49" s="50"/>
      <c r="F49" s="50"/>
      <c r="G49" s="50"/>
    </row>
    <row r="50" spans="1:12">
      <c r="A50" s="50"/>
      <c r="B50" s="16"/>
      <c r="C50" s="12"/>
      <c r="E50" s="50"/>
      <c r="F50" s="50"/>
      <c r="G50" s="50"/>
    </row>
    <row r="51" spans="1:12">
      <c r="A51" s="50"/>
      <c r="B51" s="69" t="s">
        <v>51</v>
      </c>
      <c r="C51" s="70"/>
      <c r="E51" s="50"/>
      <c r="F51" s="50"/>
      <c r="G51" s="50"/>
    </row>
    <row r="52" spans="1:12" s="64" customFormat="1">
      <c r="A52" s="50"/>
      <c r="B52" s="16" t="s">
        <v>52</v>
      </c>
      <c r="C52" s="12"/>
      <c r="E52" s="50"/>
      <c r="F52" s="50"/>
      <c r="G52" s="50"/>
      <c r="H52" s="7"/>
      <c r="I52" s="8"/>
      <c r="J52" s="8"/>
      <c r="K52" s="8"/>
      <c r="L52" s="8"/>
    </row>
    <row r="53" spans="1:12" s="64" customFormat="1">
      <c r="A53" s="50"/>
      <c r="B53" s="16"/>
      <c r="C53" s="12"/>
      <c r="E53" s="50"/>
      <c r="F53" s="50"/>
      <c r="G53" s="50"/>
      <c r="H53" s="7"/>
      <c r="I53" s="8"/>
      <c r="J53" s="8"/>
      <c r="K53" s="8"/>
      <c r="L53" s="8"/>
    </row>
    <row r="54" spans="1:12" s="64" customFormat="1" ht="18.75" customHeight="1">
      <c r="A54" s="71" t="s">
        <v>53</v>
      </c>
      <c r="B54" s="16"/>
      <c r="C54" s="16"/>
      <c r="D54" s="16"/>
      <c r="E54" s="16"/>
      <c r="F54" s="16"/>
      <c r="G54" s="16"/>
      <c r="H54" s="7"/>
      <c r="I54" s="8"/>
      <c r="J54" s="8"/>
      <c r="K54" s="8"/>
      <c r="L54" s="8"/>
    </row>
    <row r="55" spans="1:12" s="64" customFormat="1" ht="15.75" customHeight="1">
      <c r="A55" s="16"/>
      <c r="B55" s="16"/>
      <c r="C55" s="16"/>
      <c r="D55" s="16"/>
      <c r="E55" s="16"/>
      <c r="F55" s="16"/>
      <c r="G55" s="16"/>
      <c r="H55" s="7"/>
      <c r="I55" s="8"/>
      <c r="J55" s="8"/>
      <c r="K55" s="8"/>
      <c r="L55" s="8"/>
    </row>
    <row r="56" spans="1:12" s="75" customFormat="1" ht="15.75">
      <c r="A56" s="72" t="s">
        <v>54</v>
      </c>
      <c r="B56" s="73"/>
      <c r="C56" s="73"/>
      <c r="D56" s="74"/>
      <c r="E56" s="73"/>
      <c r="F56" s="73"/>
      <c r="G56" s="73"/>
      <c r="I56" s="73"/>
      <c r="J56" s="73"/>
      <c r="K56" s="73"/>
      <c r="L56" s="73"/>
    </row>
    <row r="57" spans="1:12" s="75" customFormat="1" ht="15.75">
      <c r="A57" s="73"/>
      <c r="B57" s="76" t="s">
        <v>55</v>
      </c>
      <c r="C57" s="73"/>
      <c r="D57" s="74"/>
      <c r="E57" s="73"/>
      <c r="F57" s="73"/>
      <c r="G57" s="73"/>
      <c r="I57" s="73"/>
      <c r="J57" s="73"/>
      <c r="K57" s="73"/>
      <c r="L57" s="73"/>
    </row>
  </sheetData>
  <mergeCells count="7">
    <mergeCell ref="B49:D49"/>
    <mergeCell ref="B2:F2"/>
    <mergeCell ref="B3:F3"/>
    <mergeCell ref="B4:F4"/>
    <mergeCell ref="B5:F5"/>
    <mergeCell ref="B14:C14"/>
    <mergeCell ref="B43:F43"/>
  </mergeCells>
  <pageMargins left="0.51181102362204722" right="0.11811023622047245" top="0.15748031496062992" bottom="0.15748031496062992" header="0.31496062992125984" footer="0.31496062992125984"/>
  <pageSetup paperSize="9" scale="65" orientation="landscape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 год</vt:lpstr>
      <vt:lpstr>'2013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Economist</cp:lastModifiedBy>
  <dcterms:created xsi:type="dcterms:W3CDTF">2014-09-19T05:41:52Z</dcterms:created>
  <dcterms:modified xsi:type="dcterms:W3CDTF">2014-09-19T05:42:08Z</dcterms:modified>
</cp:coreProperties>
</file>