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2300" windowHeight="12720"/>
  </bookViews>
  <sheets>
    <sheet name="2017 год" sheetId="6" r:id="rId1"/>
  </sheets>
  <definedNames>
    <definedName name="_xlnm.Print_Area" localSheetId="0">'2017 год'!$A$1:$F$77</definedName>
  </definedNames>
  <calcPr calcId="124519"/>
</workbook>
</file>

<file path=xl/calcChain.xml><?xml version="1.0" encoding="utf-8"?>
<calcChain xmlns="http://schemas.openxmlformats.org/spreadsheetml/2006/main">
  <c r="D58" i="6"/>
  <c r="D62" s="1"/>
  <c r="E62" s="1"/>
  <c r="C58"/>
  <c r="C9"/>
  <c r="F62" l="1"/>
</calcChain>
</file>

<file path=xl/sharedStrings.xml><?xml version="1.0" encoding="utf-8"?>
<sst xmlns="http://schemas.openxmlformats.org/spreadsheetml/2006/main" count="84" uniqueCount="77">
  <si>
    <t xml:space="preserve"> ООО "БеловоСтройГарант" </t>
  </si>
  <si>
    <t>1.</t>
  </si>
  <si>
    <t>2.</t>
  </si>
  <si>
    <t>Выполненные работы по ремонту  общего имущества МКД и прочие оказанные услуги</t>
  </si>
  <si>
    <t>Стоимость всего:</t>
  </si>
  <si>
    <t>Оплата ПСД</t>
  </si>
  <si>
    <t>Итог</t>
  </si>
  <si>
    <t>Текущий ремонт</t>
  </si>
  <si>
    <t>Капитальный ремонт</t>
  </si>
  <si>
    <t>Директор ООО "БеловоСтройГарант"__________________А.В. Рыжов</t>
  </si>
  <si>
    <t>тел.3-39-09</t>
  </si>
  <si>
    <t xml:space="preserve">Отчет о выполненных работ и предоставленных услугах по содержанию и ремонту общего имущества  многоквартирномого дома </t>
  </si>
  <si>
    <t>Выполненные работы санитарному содержанию общего имущества собственников МКД</t>
  </si>
  <si>
    <t>Примечание</t>
  </si>
  <si>
    <t>Состав работ</t>
  </si>
  <si>
    <t>Уборка подъезда</t>
  </si>
  <si>
    <t>Работы выполнены в полном объеме</t>
  </si>
  <si>
    <t>перечень и периодичность работ согласно договра на оказание услуг</t>
  </si>
  <si>
    <t>Обслуживание и уборка придомовой территории</t>
  </si>
  <si>
    <t>Техническое обслуживание внутридомовых инженерных сетей</t>
  </si>
  <si>
    <t>перечень и периодичность согласно договра на оказание услуг</t>
  </si>
  <si>
    <t>Аварийное обслуживание внутридомовых инженерных и электрических сетей</t>
  </si>
  <si>
    <t>в т.ч. расходы со статьи КР</t>
  </si>
  <si>
    <t>Долг по оплате на 01.01.14г.</t>
  </si>
  <si>
    <t>Начислено за 2014 г.</t>
  </si>
  <si>
    <t>Оплачено за 2014 г.</t>
  </si>
  <si>
    <t>Долг по оплате 01.01.15г.</t>
  </si>
  <si>
    <t xml:space="preserve">Получил: </t>
  </si>
  <si>
    <t>Представитель собственников МКД____________________</t>
  </si>
  <si>
    <t>*Перечень и периодичность работ по содержанию общего имущества МКД согласно перечня, утвержденного в договоре; объём, качество услуг по содержанию и ремонту общего имущества МКД  соответствует требованиям жилищного законодательства и техническим регламентам.</t>
  </si>
  <si>
    <t xml:space="preserve">  Для получения дополнительной информации или пояснений по отчету Вам необходимо обратиться с письменным заявлением в ООО "БеловоСтройГарант"(ул.Киевская, д.39,время работы с 08.00 по 17.00, перерыв с 12.00 по 13.00).</t>
  </si>
  <si>
    <t>Санитарное содержание и текущий ремонт 2014 г.,руб.</t>
  </si>
  <si>
    <t>Исполнитель: гл.экономист Лебедева А.В.</t>
  </si>
  <si>
    <t>по адресу: ул.Седова,д.50</t>
  </si>
  <si>
    <t>Капитальный ремонт 2018г., руб.</t>
  </si>
  <si>
    <t>Долг по оплате на 01.01.18г.</t>
  </si>
  <si>
    <t>Начислено за 2018 г.</t>
  </si>
  <si>
    <t>Оплачено за 2018 г.</t>
  </si>
  <si>
    <t>Долг по оплате 01.01.19г.</t>
  </si>
  <si>
    <t>Расходы в 2018 г.</t>
  </si>
  <si>
    <t>Остаток ден-х ср-в на 01.01.19 г.</t>
  </si>
  <si>
    <t>за 2018 г.</t>
  </si>
  <si>
    <t>*За период с 01.01.18г - 31.12.18г - ООО "БеловоСтройГарант" оказаны следующие виды услуг и работ согласно договра с собствениками МКД:</t>
  </si>
  <si>
    <t>(подвал) ремонт системы водоотведения</t>
  </si>
  <si>
    <t>изготовление и монтаж ограждения узла учета г.в.с.</t>
  </si>
  <si>
    <t xml:space="preserve">(подвал) замена запорной арматуры </t>
  </si>
  <si>
    <t>кв.48,51 ремонт теплоснабжения</t>
  </si>
  <si>
    <t>замена светильника,  4 под.</t>
  </si>
  <si>
    <t>кв.23,26,29 ремонт теплоснабжения</t>
  </si>
  <si>
    <t>ремонт подъезда №2</t>
  </si>
  <si>
    <t>ремонт подъезда №5</t>
  </si>
  <si>
    <t>ремонт лестничных ограждений 2,5под.</t>
  </si>
  <si>
    <t>отделочные работы</t>
  </si>
  <si>
    <t>кв.84,подвал ремонт теплоснабжения</t>
  </si>
  <si>
    <t>замена ДД, 2 под.4 эт</t>
  </si>
  <si>
    <t>кв.39,42 ремонт системы теплоснабжения</t>
  </si>
  <si>
    <t>кв.11,14 ремонт системы х.г.в.</t>
  </si>
  <si>
    <t xml:space="preserve">установка замка  </t>
  </si>
  <si>
    <t>ремонт кровли 5под.</t>
  </si>
  <si>
    <t>ремонт кровли 73,87</t>
  </si>
  <si>
    <t>ремонт козырька 2под.</t>
  </si>
  <si>
    <t>промывка системы отопления</t>
  </si>
  <si>
    <t>кв.41 ремонт системы теплоснабжения</t>
  </si>
  <si>
    <t>кв.38 ремонт системы теплоснабжения</t>
  </si>
  <si>
    <t>кв.66,69 ремонт системы х.г.с.</t>
  </si>
  <si>
    <t>кв.66,69 ремонт системы водоотведения</t>
  </si>
  <si>
    <t>кв.42 (чердак) утепление вент.шахты</t>
  </si>
  <si>
    <t>ремонт системы теплоснабжения</t>
  </si>
  <si>
    <t xml:space="preserve">кв.54 замена запорной арматуры </t>
  </si>
  <si>
    <t xml:space="preserve">кв.7 замена запорной арматуры </t>
  </si>
  <si>
    <t>кв.2,5,8 ремонт системы х.г.в, водоотведения</t>
  </si>
  <si>
    <t>кв.3,31,81 замена запорной арматуры</t>
  </si>
  <si>
    <t>материалы</t>
  </si>
  <si>
    <t>ремонт межпанельных  швов</t>
  </si>
  <si>
    <t>кв.60 ремонт системы теплоснабжения</t>
  </si>
  <si>
    <t>замена светильника 1, 2 под.</t>
  </si>
  <si>
    <t>кв.67,70 ремонт системы водоотведения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</si>
</sst>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9" fillId="0" borderId="0"/>
  </cellStyleXfs>
  <cellXfs count="82">
    <xf numFmtId="0" fontId="0" fillId="0" borderId="0" xfId="0"/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4" fontId="5" fillId="0" borderId="3" xfId="0" applyNumberFormat="1" applyFont="1" applyFill="1" applyBorder="1" applyAlignment="1" applyProtection="1">
      <alignment horizontal="center"/>
      <protection hidden="1"/>
    </xf>
    <xf numFmtId="4" fontId="5" fillId="0" borderId="0" xfId="0" applyNumberFormat="1" applyFont="1" applyFill="1" applyBorder="1" applyAlignment="1" applyProtection="1">
      <alignment horizontal="center"/>
      <protection hidden="1"/>
    </xf>
    <xf numFmtId="4" fontId="2" fillId="0" borderId="0" xfId="0" applyNumberFormat="1" applyFont="1" applyAlignment="1" applyProtection="1">
      <protection hidden="1"/>
    </xf>
    <xf numFmtId="4" fontId="2" fillId="0" borderId="0" xfId="0" applyNumberFormat="1" applyFont="1" applyBorder="1" applyProtection="1">
      <protection hidden="1"/>
    </xf>
    <xf numFmtId="4" fontId="2" fillId="0" borderId="0" xfId="0" applyNumberFormat="1" applyFont="1" applyFill="1" applyBorder="1" applyAlignment="1" applyProtection="1">
      <alignment horizontal="left" wrapText="1"/>
      <protection hidden="1"/>
    </xf>
    <xf numFmtId="4" fontId="2" fillId="0" borderId="0" xfId="0" applyNumberFormat="1" applyFont="1" applyFill="1" applyBorder="1" applyAlignment="1" applyProtection="1">
      <alignment wrapText="1"/>
      <protection hidden="1"/>
    </xf>
    <xf numFmtId="4" fontId="2" fillId="0" borderId="0" xfId="0" applyNumberFormat="1" applyFont="1" applyBorder="1" applyAlignment="1" applyProtection="1">
      <alignment horizontal="center" wrapText="1"/>
      <protection hidden="1"/>
    </xf>
    <xf numFmtId="4" fontId="2" fillId="0" borderId="0" xfId="0" applyNumberFormat="1" applyFont="1" applyFill="1" applyBorder="1" applyAlignment="1" applyProtection="1">
      <alignment horizontal="right"/>
      <protection hidden="1"/>
    </xf>
    <xf numFmtId="4" fontId="0" fillId="0" borderId="0" xfId="0" applyNumberFormat="1" applyFont="1" applyProtection="1">
      <protection hidden="1"/>
    </xf>
    <xf numFmtId="4" fontId="3" fillId="0" borderId="0" xfId="0" applyNumberFormat="1" applyFont="1" applyProtection="1">
      <protection hidden="1"/>
    </xf>
    <xf numFmtId="4" fontId="2" fillId="0" borderId="0" xfId="0" applyNumberFormat="1" applyFont="1" applyProtection="1">
      <protection hidden="1"/>
    </xf>
    <xf numFmtId="4" fontId="2" fillId="0" borderId="0" xfId="0" applyNumberFormat="1" applyFont="1" applyAlignment="1" applyProtection="1">
      <alignment horizontal="left" wrapText="1"/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4" fontId="2" fillId="0" borderId="0" xfId="0" applyNumberFormat="1" applyFont="1" applyAlignment="1" applyProtection="1">
      <alignment horizontal="left"/>
      <protection hidden="1"/>
    </xf>
    <xf numFmtId="4" fontId="0" fillId="0" borderId="0" xfId="0" applyNumberFormat="1" applyFont="1" applyAlignment="1" applyProtection="1">
      <protection hidden="1"/>
    </xf>
    <xf numFmtId="4" fontId="3" fillId="0" borderId="4" xfId="0" applyNumberFormat="1" applyFont="1" applyBorder="1" applyAlignment="1" applyProtection="1">
      <alignment horizontal="right" vertical="center"/>
      <protection hidden="1"/>
    </xf>
    <xf numFmtId="4" fontId="6" fillId="2" borderId="6" xfId="0" applyNumberFormat="1" applyFont="1" applyFill="1" applyBorder="1" applyAlignment="1" applyProtection="1">
      <alignment horizontal="center" vertical="center" wrapText="1"/>
      <protection hidden="1"/>
    </xf>
    <xf numFmtId="4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4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Border="1" applyAlignment="1" applyProtection="1">
      <alignment vertical="center"/>
      <protection hidden="1"/>
    </xf>
    <xf numFmtId="4" fontId="5" fillId="0" borderId="0" xfId="0" applyNumberFormat="1" applyFont="1" applyBorder="1" applyProtection="1">
      <protection hidden="1"/>
    </xf>
    <xf numFmtId="4" fontId="3" fillId="0" borderId="0" xfId="0" applyNumberFormat="1" applyFont="1" applyFill="1" applyBorder="1" applyAlignment="1" applyProtection="1">
      <alignment horizontal="center" vertical="center"/>
      <protection hidden="1"/>
    </xf>
    <xf numFmtId="4" fontId="6" fillId="0" borderId="9" xfId="0" applyNumberFormat="1" applyFont="1" applyFill="1" applyBorder="1" applyAlignment="1" applyProtection="1">
      <alignment horizontal="left" vertical="center" wrapText="1"/>
      <protection hidden="1"/>
    </xf>
    <xf numFmtId="4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10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0" xfId="0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Font="1" applyFill="1" applyAlignment="1" applyProtection="1">
      <alignment horizontal="center" vertical="center"/>
      <protection hidden="1"/>
    </xf>
    <xf numFmtId="4" fontId="3" fillId="0" borderId="0" xfId="0" applyNumberFormat="1" applyFont="1" applyFill="1" applyBorder="1" applyAlignment="1" applyProtection="1">
      <alignment vertical="center"/>
      <protection hidden="1"/>
    </xf>
    <xf numFmtId="4" fontId="6" fillId="3" borderId="11" xfId="0" applyNumberFormat="1" applyFont="1" applyFill="1" applyBorder="1" applyAlignment="1" applyProtection="1">
      <alignment vertical="center" wrapText="1"/>
      <protection hidden="1"/>
    </xf>
    <xf numFmtId="4" fontId="6" fillId="3" borderId="3" xfId="0" applyNumberFormat="1" applyFont="1" applyFill="1" applyBorder="1" applyAlignment="1" applyProtection="1">
      <alignment vertical="center" wrapText="1"/>
      <protection hidden="1"/>
    </xf>
    <xf numFmtId="4" fontId="6" fillId="3" borderId="10" xfId="0" applyNumberFormat="1" applyFont="1" applyFill="1" applyBorder="1" applyAlignment="1" applyProtection="1">
      <alignment vertical="center" wrapText="1"/>
      <protection hidden="1"/>
    </xf>
    <xf numFmtId="4" fontId="2" fillId="0" borderId="0" xfId="0" applyNumberFormat="1" applyFont="1" applyFill="1" applyBorder="1" applyAlignment="1" applyProtection="1">
      <alignment vertical="center"/>
      <protection hidden="1"/>
    </xf>
    <xf numFmtId="4" fontId="5" fillId="0" borderId="0" xfId="0" applyNumberFormat="1" applyFont="1" applyFill="1" applyBorder="1" applyAlignment="1" applyProtection="1">
      <alignment vertical="center"/>
      <protection hidden="1"/>
    </xf>
    <xf numFmtId="4" fontId="0" fillId="0" borderId="0" xfId="0" applyNumberFormat="1" applyFont="1" applyFill="1" applyAlignment="1" applyProtection="1">
      <alignment vertical="center"/>
      <protection hidden="1"/>
    </xf>
    <xf numFmtId="4" fontId="3" fillId="0" borderId="0" xfId="0" applyNumberFormat="1" applyFont="1" applyFill="1" applyBorder="1" applyAlignment="1" applyProtection="1">
      <alignment horizontal="right" vertical="center"/>
      <protection hidden="1"/>
    </xf>
    <xf numFmtId="4" fontId="6" fillId="0" borderId="12" xfId="0" applyNumberFormat="1" applyFont="1" applyFill="1" applyBorder="1" applyAlignment="1" applyProtection="1">
      <alignment horizontal="left" vertical="center" wrapText="1"/>
      <protection hidden="1"/>
    </xf>
    <xf numFmtId="4" fontId="6" fillId="0" borderId="13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14" xfId="0" applyNumberFormat="1" applyFont="1" applyFill="1" applyBorder="1" applyAlignment="1" applyProtection="1">
      <alignment horizontal="center" vertical="center" wrapText="1"/>
      <protection hidden="1"/>
    </xf>
    <xf numFmtId="4" fontId="6" fillId="3" borderId="3" xfId="0" applyNumberFormat="1" applyFont="1" applyFill="1" applyBorder="1" applyAlignment="1" applyProtection="1">
      <alignment horizontal="left" vertical="center" wrapText="1"/>
      <protection hidden="1"/>
    </xf>
    <xf numFmtId="4" fontId="6" fillId="3" borderId="3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0" xfId="0" applyNumberFormat="1" applyFont="1" applyFill="1" applyBorder="1" applyAlignment="1" applyProtection="1">
      <alignment horizontal="left" wrapText="1"/>
      <protection hidden="1"/>
    </xf>
    <xf numFmtId="4" fontId="6" fillId="0" borderId="0" xfId="0" applyNumberFormat="1" applyFont="1" applyFill="1" applyBorder="1" applyAlignment="1" applyProtection="1">
      <alignment horizontal="center"/>
      <protection hidden="1"/>
    </xf>
    <xf numFmtId="4" fontId="5" fillId="0" borderId="0" xfId="0" applyNumberFormat="1" applyFont="1" applyFill="1" applyBorder="1" applyProtection="1">
      <protection hidden="1"/>
    </xf>
    <xf numFmtId="4" fontId="0" fillId="0" borderId="0" xfId="0" applyNumberFormat="1" applyFont="1" applyFill="1" applyBorder="1" applyProtection="1">
      <protection hidden="1"/>
    </xf>
    <xf numFmtId="4" fontId="6" fillId="2" borderId="3" xfId="0" applyNumberFormat="1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Protection="1">
      <protection hidden="1"/>
    </xf>
    <xf numFmtId="4" fontId="6" fillId="0" borderId="3" xfId="0" applyNumberFormat="1" applyFont="1" applyFill="1" applyBorder="1" applyAlignment="1" applyProtection="1">
      <alignment horizontal="left" wrapText="1"/>
      <protection hidden="1"/>
    </xf>
    <xf numFmtId="4" fontId="6" fillId="0" borderId="15" xfId="0" applyNumberFormat="1" applyFont="1" applyFill="1" applyBorder="1" applyAlignment="1" applyProtection="1">
      <alignment horizontal="center"/>
      <protection hidden="1"/>
    </xf>
    <xf numFmtId="4" fontId="6" fillId="0" borderId="5" xfId="0" applyNumberFormat="1" applyFont="1" applyFill="1" applyBorder="1" applyAlignment="1" applyProtection="1">
      <alignment horizontal="center"/>
      <protection hidden="1"/>
    </xf>
    <xf numFmtId="4" fontId="6" fillId="0" borderId="3" xfId="0" applyNumberFormat="1" applyFont="1" applyFill="1" applyBorder="1" applyAlignment="1" applyProtection="1">
      <alignment horizontal="center"/>
      <protection hidden="1"/>
    </xf>
    <xf numFmtId="4" fontId="6" fillId="0" borderId="1" xfId="0" applyNumberFormat="1" applyFont="1" applyFill="1" applyBorder="1" applyAlignment="1" applyProtection="1">
      <alignment horizontal="center"/>
      <protection hidden="1"/>
    </xf>
    <xf numFmtId="4" fontId="6" fillId="0" borderId="2" xfId="0" applyNumberFormat="1" applyFont="1" applyFill="1" applyBorder="1" applyAlignment="1" applyProtection="1">
      <alignment horizontal="left" wrapText="1"/>
      <protection hidden="1"/>
    </xf>
    <xf numFmtId="4" fontId="2" fillId="0" borderId="0" xfId="0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Protection="1">
      <protection hidden="1"/>
    </xf>
    <xf numFmtId="4" fontId="5" fillId="0" borderId="0" xfId="0" applyNumberFormat="1" applyFont="1" applyAlignment="1" applyProtection="1">
      <alignment horizontal="left" wrapText="1"/>
      <protection hidden="1"/>
    </xf>
    <xf numFmtId="4" fontId="5" fillId="0" borderId="0" xfId="0" applyNumberFormat="1" applyFont="1" applyProtection="1">
      <protection hidden="1"/>
    </xf>
    <xf numFmtId="4" fontId="5" fillId="0" borderId="0" xfId="0" applyNumberFormat="1" applyFont="1" applyAlignment="1" applyProtection="1">
      <alignment horizontal="center"/>
      <protection hidden="1"/>
    </xf>
    <xf numFmtId="4" fontId="4" fillId="0" borderId="3" xfId="0" applyNumberFormat="1" applyFont="1" applyBorder="1" applyAlignment="1" applyProtection="1">
      <alignment horizontal="center"/>
      <protection hidden="1"/>
    </xf>
    <xf numFmtId="4" fontId="5" fillId="0" borderId="1" xfId="0" applyNumberFormat="1" applyFont="1" applyBorder="1" applyAlignment="1" applyProtection="1">
      <alignment horizontal="center" vertical="center" wrapText="1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vertical="center"/>
      <protection hidden="1"/>
    </xf>
    <xf numFmtId="4" fontId="5" fillId="0" borderId="0" xfId="0" applyNumberFormat="1" applyFont="1" applyAlignment="1" applyProtection="1">
      <alignment wrapText="1"/>
      <protection hidden="1"/>
    </xf>
    <xf numFmtId="4" fontId="0" fillId="0" borderId="0" xfId="0" applyNumberFormat="1" applyFont="1" applyAlignment="1" applyProtection="1">
      <alignment wrapText="1"/>
      <protection hidden="1"/>
    </xf>
    <xf numFmtId="4" fontId="7" fillId="0" borderId="0" xfId="0" applyNumberFormat="1" applyFont="1" applyProtection="1">
      <protection hidden="1"/>
    </xf>
    <xf numFmtId="4" fontId="5" fillId="0" borderId="0" xfId="0" applyNumberFormat="1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horizontal="left"/>
      <protection hidden="1"/>
    </xf>
    <xf numFmtId="4" fontId="0" fillId="0" borderId="0" xfId="0" applyNumberFormat="1" applyFont="1" applyAlignment="1" applyProtection="1">
      <alignment horizontal="left" wrapText="1"/>
      <protection hidden="1"/>
    </xf>
    <xf numFmtId="4" fontId="8" fillId="0" borderId="0" xfId="0" applyNumberFormat="1" applyFont="1" applyProtection="1">
      <protection hidden="1"/>
    </xf>
    <xf numFmtId="4" fontId="12" fillId="0" borderId="0" xfId="0" applyNumberFormat="1" applyFont="1" applyAlignment="1" applyProtection="1">
      <alignment horizontal="left" wrapText="1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4" fontId="2" fillId="0" borderId="0" xfId="0" applyNumberFormat="1" applyFont="1" applyAlignment="1" applyProtection="1">
      <alignment horizontal="center" wrapText="1"/>
      <protection hidden="1"/>
    </xf>
    <xf numFmtId="4" fontId="11" fillId="0" borderId="0" xfId="0" applyNumberFormat="1" applyFont="1" applyAlignment="1" applyProtection="1">
      <alignment horizontal="left" wrapText="1"/>
      <protection hidden="1"/>
    </xf>
    <xf numFmtId="4" fontId="12" fillId="0" borderId="0" xfId="0" applyNumberFormat="1" applyFont="1" applyAlignment="1" applyProtection="1">
      <alignment horizontal="left" wrapText="1"/>
      <protection hidden="1"/>
    </xf>
    <xf numFmtId="4" fontId="3" fillId="0" borderId="0" xfId="0" applyNumberFormat="1" applyFont="1" applyFill="1" applyBorder="1" applyAlignment="1" applyProtection="1">
      <alignment horizontal="center" wrapText="1"/>
      <protection hidden="1"/>
    </xf>
    <xf numFmtId="4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4" borderId="3" xfId="0" applyFont="1" applyFill="1" applyBorder="1" applyAlignment="1" applyProtection="1">
      <alignment horizontal="center"/>
      <protection hidden="1"/>
    </xf>
    <xf numFmtId="4" fontId="13" fillId="4" borderId="3" xfId="0" applyNumberFormat="1" applyFont="1" applyFill="1" applyBorder="1" applyAlignment="1" applyProtection="1">
      <alignment horizontal="center"/>
      <protection hidden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  <protection locked="1" hidden="1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  <protection locked="1" hidden="1"/>
    </dxf>
    <dxf>
      <fill>
        <patternFill patternType="none">
          <bgColor auto="1"/>
        </patternFill>
      </fill>
      <protection locked="1" hidden="1"/>
    </dxf>
    <dxf>
      <fill>
        <patternFill patternType="solid">
          <fgColor rgb="FF000000"/>
          <bgColor rgb="FFA5A5A5"/>
        </patternFill>
      </fill>
      <alignment textRotation="0" indent="0" relativeIndent="255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  <alignment textRotation="0" indent="0" relativeIndent="255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1"/>
    </dxf>
    <dxf>
      <border>
        <bottom style="thin">
          <color rgb="FF000000"/>
        </bottom>
        <vertical/>
        <horizontal/>
      </border>
    </dxf>
    <dxf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421356" displayName="Таблица421356" ref="B20:D58" totalsRowCount="1" headerRowDxfId="10" dataDxfId="8" totalsRowDxfId="6" headerRowBorderDxfId="9" tableBorderDxfId="7">
  <autoFilter ref="B20:D57"/>
  <tableColumns count="3">
    <tableColumn id="1" name="Выполненные работы по ремонту  общего имущества МКД и прочие оказанные услуги" totalsRowLabel="Итог" dataDxfId="5" totalsRowDxfId="2"/>
    <tableColumn id="2" name="Стоимость всего:" totalsRowFunction="sum" dataDxfId="4" totalsRowDxfId="1"/>
    <tableColumn id="3" name="в т.ч. расходы со статьи КР" totalsRowFunction="sum" dataDxfId="3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78"/>
  <sheetViews>
    <sheetView tabSelected="1" view="pageBreakPreview" zoomScale="70" zoomScaleSheetLayoutView="70" workbookViewId="0">
      <selection activeCell="D66" sqref="D66"/>
    </sheetView>
  </sheetViews>
  <sheetFormatPr defaultRowHeight="18.75"/>
  <cols>
    <col min="1" max="1" width="5.42578125" style="72" customWidth="1"/>
    <col min="2" max="2" width="47.28515625" style="71" customWidth="1"/>
    <col min="3" max="3" width="26" style="11" customWidth="1"/>
    <col min="4" max="4" width="33.7109375" style="61" customWidth="1"/>
    <col min="5" max="5" width="19.5703125" style="11" customWidth="1"/>
    <col min="6" max="6" width="18.85546875" style="11" customWidth="1"/>
    <col min="7" max="243" width="9.140625" style="11"/>
    <col min="244" max="244" width="5.42578125" style="11" customWidth="1"/>
    <col min="245" max="245" width="38.5703125" style="11" customWidth="1"/>
    <col min="246" max="246" width="26.5703125" style="11" customWidth="1"/>
    <col min="247" max="247" width="40.140625" style="11" customWidth="1"/>
    <col min="248" max="248" width="20.85546875" style="11" customWidth="1"/>
    <col min="249" max="249" width="18.85546875" style="11" customWidth="1"/>
    <col min="250" max="250" width="22.42578125" style="11" bestFit="1" customWidth="1"/>
    <col min="251" max="251" width="12.28515625" style="11" customWidth="1"/>
    <col min="252" max="252" width="9.28515625" style="11" bestFit="1" customWidth="1"/>
    <col min="253" max="253" width="9.140625" style="11"/>
    <col min="254" max="254" width="9.28515625" style="11" bestFit="1" customWidth="1"/>
    <col min="255" max="499" width="9.140625" style="11"/>
    <col min="500" max="500" width="5.42578125" style="11" customWidth="1"/>
    <col min="501" max="501" width="38.5703125" style="11" customWidth="1"/>
    <col min="502" max="502" width="26.5703125" style="11" customWidth="1"/>
    <col min="503" max="503" width="40.140625" style="11" customWidth="1"/>
    <col min="504" max="504" width="20.85546875" style="11" customWidth="1"/>
    <col min="505" max="505" width="18.85546875" style="11" customWidth="1"/>
    <col min="506" max="506" width="22.42578125" style="11" bestFit="1" customWidth="1"/>
    <col min="507" max="507" width="12.28515625" style="11" customWidth="1"/>
    <col min="508" max="508" width="9.28515625" style="11" bestFit="1" customWidth="1"/>
    <col min="509" max="509" width="9.140625" style="11"/>
    <col min="510" max="510" width="9.28515625" style="11" bestFit="1" customWidth="1"/>
    <col min="511" max="755" width="9.140625" style="11"/>
    <col min="756" max="756" width="5.42578125" style="11" customWidth="1"/>
    <col min="757" max="757" width="38.5703125" style="11" customWidth="1"/>
    <col min="758" max="758" width="26.5703125" style="11" customWidth="1"/>
    <col min="759" max="759" width="40.140625" style="11" customWidth="1"/>
    <col min="760" max="760" width="20.85546875" style="11" customWidth="1"/>
    <col min="761" max="761" width="18.85546875" style="11" customWidth="1"/>
    <col min="762" max="762" width="22.42578125" style="11" bestFit="1" customWidth="1"/>
    <col min="763" max="763" width="12.28515625" style="11" customWidth="1"/>
    <col min="764" max="764" width="9.28515625" style="11" bestFit="1" customWidth="1"/>
    <col min="765" max="765" width="9.140625" style="11"/>
    <col min="766" max="766" width="9.28515625" style="11" bestFit="1" customWidth="1"/>
    <col min="767" max="1011" width="9.140625" style="11"/>
    <col min="1012" max="1012" width="5.42578125" style="11" customWidth="1"/>
    <col min="1013" max="1013" width="38.5703125" style="11" customWidth="1"/>
    <col min="1014" max="1014" width="26.5703125" style="11" customWidth="1"/>
    <col min="1015" max="1015" width="40.140625" style="11" customWidth="1"/>
    <col min="1016" max="1016" width="20.85546875" style="11" customWidth="1"/>
    <col min="1017" max="1017" width="18.85546875" style="11" customWidth="1"/>
    <col min="1018" max="1018" width="22.42578125" style="11" bestFit="1" customWidth="1"/>
    <col min="1019" max="1019" width="12.28515625" style="11" customWidth="1"/>
    <col min="1020" max="1020" width="9.28515625" style="11" bestFit="1" customWidth="1"/>
    <col min="1021" max="1021" width="9.140625" style="11"/>
    <col min="1022" max="1022" width="9.28515625" style="11" bestFit="1" customWidth="1"/>
    <col min="1023" max="1267" width="9.140625" style="11"/>
    <col min="1268" max="1268" width="5.42578125" style="11" customWidth="1"/>
    <col min="1269" max="1269" width="38.5703125" style="11" customWidth="1"/>
    <col min="1270" max="1270" width="26.5703125" style="11" customWidth="1"/>
    <col min="1271" max="1271" width="40.140625" style="11" customWidth="1"/>
    <col min="1272" max="1272" width="20.85546875" style="11" customWidth="1"/>
    <col min="1273" max="1273" width="18.85546875" style="11" customWidth="1"/>
    <col min="1274" max="1274" width="22.42578125" style="11" bestFit="1" customWidth="1"/>
    <col min="1275" max="1275" width="12.28515625" style="11" customWidth="1"/>
    <col min="1276" max="1276" width="9.28515625" style="11" bestFit="1" customWidth="1"/>
    <col min="1277" max="1277" width="9.140625" style="11"/>
    <col min="1278" max="1278" width="9.28515625" style="11" bestFit="1" customWidth="1"/>
    <col min="1279" max="1523" width="9.140625" style="11"/>
    <col min="1524" max="1524" width="5.42578125" style="11" customWidth="1"/>
    <col min="1525" max="1525" width="38.5703125" style="11" customWidth="1"/>
    <col min="1526" max="1526" width="26.5703125" style="11" customWidth="1"/>
    <col min="1527" max="1527" width="40.140625" style="11" customWidth="1"/>
    <col min="1528" max="1528" width="20.85546875" style="11" customWidth="1"/>
    <col min="1529" max="1529" width="18.85546875" style="11" customWidth="1"/>
    <col min="1530" max="1530" width="22.42578125" style="11" bestFit="1" customWidth="1"/>
    <col min="1531" max="1531" width="12.28515625" style="11" customWidth="1"/>
    <col min="1532" max="1532" width="9.28515625" style="11" bestFit="1" customWidth="1"/>
    <col min="1533" max="1533" width="9.140625" style="11"/>
    <col min="1534" max="1534" width="9.28515625" style="11" bestFit="1" customWidth="1"/>
    <col min="1535" max="1779" width="9.140625" style="11"/>
    <col min="1780" max="1780" width="5.42578125" style="11" customWidth="1"/>
    <col min="1781" max="1781" width="38.5703125" style="11" customWidth="1"/>
    <col min="1782" max="1782" width="26.5703125" style="11" customWidth="1"/>
    <col min="1783" max="1783" width="40.140625" style="11" customWidth="1"/>
    <col min="1784" max="1784" width="20.85546875" style="11" customWidth="1"/>
    <col min="1785" max="1785" width="18.85546875" style="11" customWidth="1"/>
    <col min="1786" max="1786" width="22.42578125" style="11" bestFit="1" customWidth="1"/>
    <col min="1787" max="1787" width="12.28515625" style="11" customWidth="1"/>
    <col min="1788" max="1788" width="9.28515625" style="11" bestFit="1" customWidth="1"/>
    <col min="1789" max="1789" width="9.140625" style="11"/>
    <col min="1790" max="1790" width="9.28515625" style="11" bestFit="1" customWidth="1"/>
    <col min="1791" max="2035" width="9.140625" style="11"/>
    <col min="2036" max="2036" width="5.42578125" style="11" customWidth="1"/>
    <col min="2037" max="2037" width="38.5703125" style="11" customWidth="1"/>
    <col min="2038" max="2038" width="26.5703125" style="11" customWidth="1"/>
    <col min="2039" max="2039" width="40.140625" style="11" customWidth="1"/>
    <col min="2040" max="2040" width="20.85546875" style="11" customWidth="1"/>
    <col min="2041" max="2041" width="18.85546875" style="11" customWidth="1"/>
    <col min="2042" max="2042" width="22.42578125" style="11" bestFit="1" customWidth="1"/>
    <col min="2043" max="2043" width="12.28515625" style="11" customWidth="1"/>
    <col min="2044" max="2044" width="9.28515625" style="11" bestFit="1" customWidth="1"/>
    <col min="2045" max="2045" width="9.140625" style="11"/>
    <col min="2046" max="2046" width="9.28515625" style="11" bestFit="1" customWidth="1"/>
    <col min="2047" max="2291" width="9.140625" style="11"/>
    <col min="2292" max="2292" width="5.42578125" style="11" customWidth="1"/>
    <col min="2293" max="2293" width="38.5703125" style="11" customWidth="1"/>
    <col min="2294" max="2294" width="26.5703125" style="11" customWidth="1"/>
    <col min="2295" max="2295" width="40.140625" style="11" customWidth="1"/>
    <col min="2296" max="2296" width="20.85546875" style="11" customWidth="1"/>
    <col min="2297" max="2297" width="18.85546875" style="11" customWidth="1"/>
    <col min="2298" max="2298" width="22.42578125" style="11" bestFit="1" customWidth="1"/>
    <col min="2299" max="2299" width="12.28515625" style="11" customWidth="1"/>
    <col min="2300" max="2300" width="9.28515625" style="11" bestFit="1" customWidth="1"/>
    <col min="2301" max="2301" width="9.140625" style="11"/>
    <col min="2302" max="2302" width="9.28515625" style="11" bestFit="1" customWidth="1"/>
    <col min="2303" max="2547" width="9.140625" style="11"/>
    <col min="2548" max="2548" width="5.42578125" style="11" customWidth="1"/>
    <col min="2549" max="2549" width="38.5703125" style="11" customWidth="1"/>
    <col min="2550" max="2550" width="26.5703125" style="11" customWidth="1"/>
    <col min="2551" max="2551" width="40.140625" style="11" customWidth="1"/>
    <col min="2552" max="2552" width="20.85546875" style="11" customWidth="1"/>
    <col min="2553" max="2553" width="18.85546875" style="11" customWidth="1"/>
    <col min="2554" max="2554" width="22.42578125" style="11" bestFit="1" customWidth="1"/>
    <col min="2555" max="2555" width="12.28515625" style="11" customWidth="1"/>
    <col min="2556" max="2556" width="9.28515625" style="11" bestFit="1" customWidth="1"/>
    <col min="2557" max="2557" width="9.140625" style="11"/>
    <col min="2558" max="2558" width="9.28515625" style="11" bestFit="1" customWidth="1"/>
    <col min="2559" max="2803" width="9.140625" style="11"/>
    <col min="2804" max="2804" width="5.42578125" style="11" customWidth="1"/>
    <col min="2805" max="2805" width="38.5703125" style="11" customWidth="1"/>
    <col min="2806" max="2806" width="26.5703125" style="11" customWidth="1"/>
    <col min="2807" max="2807" width="40.140625" style="11" customWidth="1"/>
    <col min="2808" max="2808" width="20.85546875" style="11" customWidth="1"/>
    <col min="2809" max="2809" width="18.85546875" style="11" customWidth="1"/>
    <col min="2810" max="2810" width="22.42578125" style="11" bestFit="1" customWidth="1"/>
    <col min="2811" max="2811" width="12.28515625" style="11" customWidth="1"/>
    <col min="2812" max="2812" width="9.28515625" style="11" bestFit="1" customWidth="1"/>
    <col min="2813" max="2813" width="9.140625" style="11"/>
    <col min="2814" max="2814" width="9.28515625" style="11" bestFit="1" customWidth="1"/>
    <col min="2815" max="3059" width="9.140625" style="11"/>
    <col min="3060" max="3060" width="5.42578125" style="11" customWidth="1"/>
    <col min="3061" max="3061" width="38.5703125" style="11" customWidth="1"/>
    <col min="3062" max="3062" width="26.5703125" style="11" customWidth="1"/>
    <col min="3063" max="3063" width="40.140625" style="11" customWidth="1"/>
    <col min="3064" max="3064" width="20.85546875" style="11" customWidth="1"/>
    <col min="3065" max="3065" width="18.85546875" style="11" customWidth="1"/>
    <col min="3066" max="3066" width="22.42578125" style="11" bestFit="1" customWidth="1"/>
    <col min="3067" max="3067" width="12.28515625" style="11" customWidth="1"/>
    <col min="3068" max="3068" width="9.28515625" style="11" bestFit="1" customWidth="1"/>
    <col min="3069" max="3069" width="9.140625" style="11"/>
    <col min="3070" max="3070" width="9.28515625" style="11" bestFit="1" customWidth="1"/>
    <col min="3071" max="3315" width="9.140625" style="11"/>
    <col min="3316" max="3316" width="5.42578125" style="11" customWidth="1"/>
    <col min="3317" max="3317" width="38.5703125" style="11" customWidth="1"/>
    <col min="3318" max="3318" width="26.5703125" style="11" customWidth="1"/>
    <col min="3319" max="3319" width="40.140625" style="11" customWidth="1"/>
    <col min="3320" max="3320" width="20.85546875" style="11" customWidth="1"/>
    <col min="3321" max="3321" width="18.85546875" style="11" customWidth="1"/>
    <col min="3322" max="3322" width="22.42578125" style="11" bestFit="1" customWidth="1"/>
    <col min="3323" max="3323" width="12.28515625" style="11" customWidth="1"/>
    <col min="3324" max="3324" width="9.28515625" style="11" bestFit="1" customWidth="1"/>
    <col min="3325" max="3325" width="9.140625" style="11"/>
    <col min="3326" max="3326" width="9.28515625" style="11" bestFit="1" customWidth="1"/>
    <col min="3327" max="3571" width="9.140625" style="11"/>
    <col min="3572" max="3572" width="5.42578125" style="11" customWidth="1"/>
    <col min="3573" max="3573" width="38.5703125" style="11" customWidth="1"/>
    <col min="3574" max="3574" width="26.5703125" style="11" customWidth="1"/>
    <col min="3575" max="3575" width="40.140625" style="11" customWidth="1"/>
    <col min="3576" max="3576" width="20.85546875" style="11" customWidth="1"/>
    <col min="3577" max="3577" width="18.85546875" style="11" customWidth="1"/>
    <col min="3578" max="3578" width="22.42578125" style="11" bestFit="1" customWidth="1"/>
    <col min="3579" max="3579" width="12.28515625" style="11" customWidth="1"/>
    <col min="3580" max="3580" width="9.28515625" style="11" bestFit="1" customWidth="1"/>
    <col min="3581" max="3581" width="9.140625" style="11"/>
    <col min="3582" max="3582" width="9.28515625" style="11" bestFit="1" customWidth="1"/>
    <col min="3583" max="3827" width="9.140625" style="11"/>
    <col min="3828" max="3828" width="5.42578125" style="11" customWidth="1"/>
    <col min="3829" max="3829" width="38.5703125" style="11" customWidth="1"/>
    <col min="3830" max="3830" width="26.5703125" style="11" customWidth="1"/>
    <col min="3831" max="3831" width="40.140625" style="11" customWidth="1"/>
    <col min="3832" max="3832" width="20.85546875" style="11" customWidth="1"/>
    <col min="3833" max="3833" width="18.85546875" style="11" customWidth="1"/>
    <col min="3834" max="3834" width="22.42578125" style="11" bestFit="1" customWidth="1"/>
    <col min="3835" max="3835" width="12.28515625" style="11" customWidth="1"/>
    <col min="3836" max="3836" width="9.28515625" style="11" bestFit="1" customWidth="1"/>
    <col min="3837" max="3837" width="9.140625" style="11"/>
    <col min="3838" max="3838" width="9.28515625" style="11" bestFit="1" customWidth="1"/>
    <col min="3839" max="4083" width="9.140625" style="11"/>
    <col min="4084" max="4084" width="5.42578125" style="11" customWidth="1"/>
    <col min="4085" max="4085" width="38.5703125" style="11" customWidth="1"/>
    <col min="4086" max="4086" width="26.5703125" style="11" customWidth="1"/>
    <col min="4087" max="4087" width="40.140625" style="11" customWidth="1"/>
    <col min="4088" max="4088" width="20.85546875" style="11" customWidth="1"/>
    <col min="4089" max="4089" width="18.85546875" style="11" customWidth="1"/>
    <col min="4090" max="4090" width="22.42578125" style="11" bestFit="1" customWidth="1"/>
    <col min="4091" max="4091" width="12.28515625" style="11" customWidth="1"/>
    <col min="4092" max="4092" width="9.28515625" style="11" bestFit="1" customWidth="1"/>
    <col min="4093" max="4093" width="9.140625" style="11"/>
    <col min="4094" max="4094" width="9.28515625" style="11" bestFit="1" customWidth="1"/>
    <col min="4095" max="4339" width="9.140625" style="11"/>
    <col min="4340" max="4340" width="5.42578125" style="11" customWidth="1"/>
    <col min="4341" max="4341" width="38.5703125" style="11" customWidth="1"/>
    <col min="4342" max="4342" width="26.5703125" style="11" customWidth="1"/>
    <col min="4343" max="4343" width="40.140625" style="11" customWidth="1"/>
    <col min="4344" max="4344" width="20.85546875" style="11" customWidth="1"/>
    <col min="4345" max="4345" width="18.85546875" style="11" customWidth="1"/>
    <col min="4346" max="4346" width="22.42578125" style="11" bestFit="1" customWidth="1"/>
    <col min="4347" max="4347" width="12.28515625" style="11" customWidth="1"/>
    <col min="4348" max="4348" width="9.28515625" style="11" bestFit="1" customWidth="1"/>
    <col min="4349" max="4349" width="9.140625" style="11"/>
    <col min="4350" max="4350" width="9.28515625" style="11" bestFit="1" customWidth="1"/>
    <col min="4351" max="4595" width="9.140625" style="11"/>
    <col min="4596" max="4596" width="5.42578125" style="11" customWidth="1"/>
    <col min="4597" max="4597" width="38.5703125" style="11" customWidth="1"/>
    <col min="4598" max="4598" width="26.5703125" style="11" customWidth="1"/>
    <col min="4599" max="4599" width="40.140625" style="11" customWidth="1"/>
    <col min="4600" max="4600" width="20.85546875" style="11" customWidth="1"/>
    <col min="4601" max="4601" width="18.85546875" style="11" customWidth="1"/>
    <col min="4602" max="4602" width="22.42578125" style="11" bestFit="1" customWidth="1"/>
    <col min="4603" max="4603" width="12.28515625" style="11" customWidth="1"/>
    <col min="4604" max="4604" width="9.28515625" style="11" bestFit="1" customWidth="1"/>
    <col min="4605" max="4605" width="9.140625" style="11"/>
    <col min="4606" max="4606" width="9.28515625" style="11" bestFit="1" customWidth="1"/>
    <col min="4607" max="4851" width="9.140625" style="11"/>
    <col min="4852" max="4852" width="5.42578125" style="11" customWidth="1"/>
    <col min="4853" max="4853" width="38.5703125" style="11" customWidth="1"/>
    <col min="4854" max="4854" width="26.5703125" style="11" customWidth="1"/>
    <col min="4855" max="4855" width="40.140625" style="11" customWidth="1"/>
    <col min="4856" max="4856" width="20.85546875" style="11" customWidth="1"/>
    <col min="4857" max="4857" width="18.85546875" style="11" customWidth="1"/>
    <col min="4858" max="4858" width="22.42578125" style="11" bestFit="1" customWidth="1"/>
    <col min="4859" max="4859" width="12.28515625" style="11" customWidth="1"/>
    <col min="4860" max="4860" width="9.28515625" style="11" bestFit="1" customWidth="1"/>
    <col min="4861" max="4861" width="9.140625" style="11"/>
    <col min="4862" max="4862" width="9.28515625" style="11" bestFit="1" customWidth="1"/>
    <col min="4863" max="5107" width="9.140625" style="11"/>
    <col min="5108" max="5108" width="5.42578125" style="11" customWidth="1"/>
    <col min="5109" max="5109" width="38.5703125" style="11" customWidth="1"/>
    <col min="5110" max="5110" width="26.5703125" style="11" customWidth="1"/>
    <col min="5111" max="5111" width="40.140625" style="11" customWidth="1"/>
    <col min="5112" max="5112" width="20.85546875" style="11" customWidth="1"/>
    <col min="5113" max="5113" width="18.85546875" style="11" customWidth="1"/>
    <col min="5114" max="5114" width="22.42578125" style="11" bestFit="1" customWidth="1"/>
    <col min="5115" max="5115" width="12.28515625" style="11" customWidth="1"/>
    <col min="5116" max="5116" width="9.28515625" style="11" bestFit="1" customWidth="1"/>
    <col min="5117" max="5117" width="9.140625" style="11"/>
    <col min="5118" max="5118" width="9.28515625" style="11" bestFit="1" customWidth="1"/>
    <col min="5119" max="5363" width="9.140625" style="11"/>
    <col min="5364" max="5364" width="5.42578125" style="11" customWidth="1"/>
    <col min="5365" max="5365" width="38.5703125" style="11" customWidth="1"/>
    <col min="5366" max="5366" width="26.5703125" style="11" customWidth="1"/>
    <col min="5367" max="5367" width="40.140625" style="11" customWidth="1"/>
    <col min="5368" max="5368" width="20.85546875" style="11" customWidth="1"/>
    <col min="5369" max="5369" width="18.85546875" style="11" customWidth="1"/>
    <col min="5370" max="5370" width="22.42578125" style="11" bestFit="1" customWidth="1"/>
    <col min="5371" max="5371" width="12.28515625" style="11" customWidth="1"/>
    <col min="5372" max="5372" width="9.28515625" style="11" bestFit="1" customWidth="1"/>
    <col min="5373" max="5373" width="9.140625" style="11"/>
    <col min="5374" max="5374" width="9.28515625" style="11" bestFit="1" customWidth="1"/>
    <col min="5375" max="5619" width="9.140625" style="11"/>
    <col min="5620" max="5620" width="5.42578125" style="11" customWidth="1"/>
    <col min="5621" max="5621" width="38.5703125" style="11" customWidth="1"/>
    <col min="5622" max="5622" width="26.5703125" style="11" customWidth="1"/>
    <col min="5623" max="5623" width="40.140625" style="11" customWidth="1"/>
    <col min="5624" max="5624" width="20.85546875" style="11" customWidth="1"/>
    <col min="5625" max="5625" width="18.85546875" style="11" customWidth="1"/>
    <col min="5626" max="5626" width="22.42578125" style="11" bestFit="1" customWidth="1"/>
    <col min="5627" max="5627" width="12.28515625" style="11" customWidth="1"/>
    <col min="5628" max="5628" width="9.28515625" style="11" bestFit="1" customWidth="1"/>
    <col min="5629" max="5629" width="9.140625" style="11"/>
    <col min="5630" max="5630" width="9.28515625" style="11" bestFit="1" customWidth="1"/>
    <col min="5631" max="5875" width="9.140625" style="11"/>
    <col min="5876" max="5876" width="5.42578125" style="11" customWidth="1"/>
    <col min="5877" max="5877" width="38.5703125" style="11" customWidth="1"/>
    <col min="5878" max="5878" width="26.5703125" style="11" customWidth="1"/>
    <col min="5879" max="5879" width="40.140625" style="11" customWidth="1"/>
    <col min="5880" max="5880" width="20.85546875" style="11" customWidth="1"/>
    <col min="5881" max="5881" width="18.85546875" style="11" customWidth="1"/>
    <col min="5882" max="5882" width="22.42578125" style="11" bestFit="1" customWidth="1"/>
    <col min="5883" max="5883" width="12.28515625" style="11" customWidth="1"/>
    <col min="5884" max="5884" width="9.28515625" style="11" bestFit="1" customWidth="1"/>
    <col min="5885" max="5885" width="9.140625" style="11"/>
    <col min="5886" max="5886" width="9.28515625" style="11" bestFit="1" customWidth="1"/>
    <col min="5887" max="6131" width="9.140625" style="11"/>
    <col min="6132" max="6132" width="5.42578125" style="11" customWidth="1"/>
    <col min="6133" max="6133" width="38.5703125" style="11" customWidth="1"/>
    <col min="6134" max="6134" width="26.5703125" style="11" customWidth="1"/>
    <col min="6135" max="6135" width="40.140625" style="11" customWidth="1"/>
    <col min="6136" max="6136" width="20.85546875" style="11" customWidth="1"/>
    <col min="6137" max="6137" width="18.85546875" style="11" customWidth="1"/>
    <col min="6138" max="6138" width="22.42578125" style="11" bestFit="1" customWidth="1"/>
    <col min="6139" max="6139" width="12.28515625" style="11" customWidth="1"/>
    <col min="6140" max="6140" width="9.28515625" style="11" bestFit="1" customWidth="1"/>
    <col min="6141" max="6141" width="9.140625" style="11"/>
    <col min="6142" max="6142" width="9.28515625" style="11" bestFit="1" customWidth="1"/>
    <col min="6143" max="6387" width="9.140625" style="11"/>
    <col min="6388" max="6388" width="5.42578125" style="11" customWidth="1"/>
    <col min="6389" max="6389" width="38.5703125" style="11" customWidth="1"/>
    <col min="6390" max="6390" width="26.5703125" style="11" customWidth="1"/>
    <col min="6391" max="6391" width="40.140625" style="11" customWidth="1"/>
    <col min="6392" max="6392" width="20.85546875" style="11" customWidth="1"/>
    <col min="6393" max="6393" width="18.85546875" style="11" customWidth="1"/>
    <col min="6394" max="6394" width="22.42578125" style="11" bestFit="1" customWidth="1"/>
    <col min="6395" max="6395" width="12.28515625" style="11" customWidth="1"/>
    <col min="6396" max="6396" width="9.28515625" style="11" bestFit="1" customWidth="1"/>
    <col min="6397" max="6397" width="9.140625" style="11"/>
    <col min="6398" max="6398" width="9.28515625" style="11" bestFit="1" customWidth="1"/>
    <col min="6399" max="6643" width="9.140625" style="11"/>
    <col min="6644" max="6644" width="5.42578125" style="11" customWidth="1"/>
    <col min="6645" max="6645" width="38.5703125" style="11" customWidth="1"/>
    <col min="6646" max="6646" width="26.5703125" style="11" customWidth="1"/>
    <col min="6647" max="6647" width="40.140625" style="11" customWidth="1"/>
    <col min="6648" max="6648" width="20.85546875" style="11" customWidth="1"/>
    <col min="6649" max="6649" width="18.85546875" style="11" customWidth="1"/>
    <col min="6650" max="6650" width="22.42578125" style="11" bestFit="1" customWidth="1"/>
    <col min="6651" max="6651" width="12.28515625" style="11" customWidth="1"/>
    <col min="6652" max="6652" width="9.28515625" style="11" bestFit="1" customWidth="1"/>
    <col min="6653" max="6653" width="9.140625" style="11"/>
    <col min="6654" max="6654" width="9.28515625" style="11" bestFit="1" customWidth="1"/>
    <col min="6655" max="6899" width="9.140625" style="11"/>
    <col min="6900" max="6900" width="5.42578125" style="11" customWidth="1"/>
    <col min="6901" max="6901" width="38.5703125" style="11" customWidth="1"/>
    <col min="6902" max="6902" width="26.5703125" style="11" customWidth="1"/>
    <col min="6903" max="6903" width="40.140625" style="11" customWidth="1"/>
    <col min="6904" max="6904" width="20.85546875" style="11" customWidth="1"/>
    <col min="6905" max="6905" width="18.85546875" style="11" customWidth="1"/>
    <col min="6906" max="6906" width="22.42578125" style="11" bestFit="1" customWidth="1"/>
    <col min="6907" max="6907" width="12.28515625" style="11" customWidth="1"/>
    <col min="6908" max="6908" width="9.28515625" style="11" bestFit="1" customWidth="1"/>
    <col min="6909" max="6909" width="9.140625" style="11"/>
    <col min="6910" max="6910" width="9.28515625" style="11" bestFit="1" customWidth="1"/>
    <col min="6911" max="7155" width="9.140625" style="11"/>
    <col min="7156" max="7156" width="5.42578125" style="11" customWidth="1"/>
    <col min="7157" max="7157" width="38.5703125" style="11" customWidth="1"/>
    <col min="7158" max="7158" width="26.5703125" style="11" customWidth="1"/>
    <col min="7159" max="7159" width="40.140625" style="11" customWidth="1"/>
    <col min="7160" max="7160" width="20.85546875" style="11" customWidth="1"/>
    <col min="7161" max="7161" width="18.85546875" style="11" customWidth="1"/>
    <col min="7162" max="7162" width="22.42578125" style="11" bestFit="1" customWidth="1"/>
    <col min="7163" max="7163" width="12.28515625" style="11" customWidth="1"/>
    <col min="7164" max="7164" width="9.28515625" style="11" bestFit="1" customWidth="1"/>
    <col min="7165" max="7165" width="9.140625" style="11"/>
    <col min="7166" max="7166" width="9.28515625" style="11" bestFit="1" customWidth="1"/>
    <col min="7167" max="7411" width="9.140625" style="11"/>
    <col min="7412" max="7412" width="5.42578125" style="11" customWidth="1"/>
    <col min="7413" max="7413" width="38.5703125" style="11" customWidth="1"/>
    <col min="7414" max="7414" width="26.5703125" style="11" customWidth="1"/>
    <col min="7415" max="7415" width="40.140625" style="11" customWidth="1"/>
    <col min="7416" max="7416" width="20.85546875" style="11" customWidth="1"/>
    <col min="7417" max="7417" width="18.85546875" style="11" customWidth="1"/>
    <col min="7418" max="7418" width="22.42578125" style="11" bestFit="1" customWidth="1"/>
    <col min="7419" max="7419" width="12.28515625" style="11" customWidth="1"/>
    <col min="7420" max="7420" width="9.28515625" style="11" bestFit="1" customWidth="1"/>
    <col min="7421" max="7421" width="9.140625" style="11"/>
    <col min="7422" max="7422" width="9.28515625" style="11" bestFit="1" customWidth="1"/>
    <col min="7423" max="7667" width="9.140625" style="11"/>
    <col min="7668" max="7668" width="5.42578125" style="11" customWidth="1"/>
    <col min="7669" max="7669" width="38.5703125" style="11" customWidth="1"/>
    <col min="7670" max="7670" width="26.5703125" style="11" customWidth="1"/>
    <col min="7671" max="7671" width="40.140625" style="11" customWidth="1"/>
    <col min="7672" max="7672" width="20.85546875" style="11" customWidth="1"/>
    <col min="7673" max="7673" width="18.85546875" style="11" customWidth="1"/>
    <col min="7674" max="7674" width="22.42578125" style="11" bestFit="1" customWidth="1"/>
    <col min="7675" max="7675" width="12.28515625" style="11" customWidth="1"/>
    <col min="7676" max="7676" width="9.28515625" style="11" bestFit="1" customWidth="1"/>
    <col min="7677" max="7677" width="9.140625" style="11"/>
    <col min="7678" max="7678" width="9.28515625" style="11" bestFit="1" customWidth="1"/>
    <col min="7679" max="7923" width="9.140625" style="11"/>
    <col min="7924" max="7924" width="5.42578125" style="11" customWidth="1"/>
    <col min="7925" max="7925" width="38.5703125" style="11" customWidth="1"/>
    <col min="7926" max="7926" width="26.5703125" style="11" customWidth="1"/>
    <col min="7927" max="7927" width="40.140625" style="11" customWidth="1"/>
    <col min="7928" max="7928" width="20.85546875" style="11" customWidth="1"/>
    <col min="7929" max="7929" width="18.85546875" style="11" customWidth="1"/>
    <col min="7930" max="7930" width="22.42578125" style="11" bestFit="1" customWidth="1"/>
    <col min="7931" max="7931" width="12.28515625" style="11" customWidth="1"/>
    <col min="7932" max="7932" width="9.28515625" style="11" bestFit="1" customWidth="1"/>
    <col min="7933" max="7933" width="9.140625" style="11"/>
    <col min="7934" max="7934" width="9.28515625" style="11" bestFit="1" customWidth="1"/>
    <col min="7935" max="8179" width="9.140625" style="11"/>
    <col min="8180" max="8180" width="5.42578125" style="11" customWidth="1"/>
    <col min="8181" max="8181" width="38.5703125" style="11" customWidth="1"/>
    <col min="8182" max="8182" width="26.5703125" style="11" customWidth="1"/>
    <col min="8183" max="8183" width="40.140625" style="11" customWidth="1"/>
    <col min="8184" max="8184" width="20.85546875" style="11" customWidth="1"/>
    <col min="8185" max="8185" width="18.85546875" style="11" customWidth="1"/>
    <col min="8186" max="8186" width="22.42578125" style="11" bestFit="1" customWidth="1"/>
    <col min="8187" max="8187" width="12.28515625" style="11" customWidth="1"/>
    <col min="8188" max="8188" width="9.28515625" style="11" bestFit="1" customWidth="1"/>
    <col min="8189" max="8189" width="9.140625" style="11"/>
    <col min="8190" max="8190" width="9.28515625" style="11" bestFit="1" customWidth="1"/>
    <col min="8191" max="8435" width="9.140625" style="11"/>
    <col min="8436" max="8436" width="5.42578125" style="11" customWidth="1"/>
    <col min="8437" max="8437" width="38.5703125" style="11" customWidth="1"/>
    <col min="8438" max="8438" width="26.5703125" style="11" customWidth="1"/>
    <col min="8439" max="8439" width="40.140625" style="11" customWidth="1"/>
    <col min="8440" max="8440" width="20.85546875" style="11" customWidth="1"/>
    <col min="8441" max="8441" width="18.85546875" style="11" customWidth="1"/>
    <col min="8442" max="8442" width="22.42578125" style="11" bestFit="1" customWidth="1"/>
    <col min="8443" max="8443" width="12.28515625" style="11" customWidth="1"/>
    <col min="8444" max="8444" width="9.28515625" style="11" bestFit="1" customWidth="1"/>
    <col min="8445" max="8445" width="9.140625" style="11"/>
    <col min="8446" max="8446" width="9.28515625" style="11" bestFit="1" customWidth="1"/>
    <col min="8447" max="8691" width="9.140625" style="11"/>
    <col min="8692" max="8692" width="5.42578125" style="11" customWidth="1"/>
    <col min="8693" max="8693" width="38.5703125" style="11" customWidth="1"/>
    <col min="8694" max="8694" width="26.5703125" style="11" customWidth="1"/>
    <col min="8695" max="8695" width="40.140625" style="11" customWidth="1"/>
    <col min="8696" max="8696" width="20.85546875" style="11" customWidth="1"/>
    <col min="8697" max="8697" width="18.85546875" style="11" customWidth="1"/>
    <col min="8698" max="8698" width="22.42578125" style="11" bestFit="1" customWidth="1"/>
    <col min="8699" max="8699" width="12.28515625" style="11" customWidth="1"/>
    <col min="8700" max="8700" width="9.28515625" style="11" bestFit="1" customWidth="1"/>
    <col min="8701" max="8701" width="9.140625" style="11"/>
    <col min="8702" max="8702" width="9.28515625" style="11" bestFit="1" customWidth="1"/>
    <col min="8703" max="8947" width="9.140625" style="11"/>
    <col min="8948" max="8948" width="5.42578125" style="11" customWidth="1"/>
    <col min="8949" max="8949" width="38.5703125" style="11" customWidth="1"/>
    <col min="8950" max="8950" width="26.5703125" style="11" customWidth="1"/>
    <col min="8951" max="8951" width="40.140625" style="11" customWidth="1"/>
    <col min="8952" max="8952" width="20.85546875" style="11" customWidth="1"/>
    <col min="8953" max="8953" width="18.85546875" style="11" customWidth="1"/>
    <col min="8954" max="8954" width="22.42578125" style="11" bestFit="1" customWidth="1"/>
    <col min="8955" max="8955" width="12.28515625" style="11" customWidth="1"/>
    <col min="8956" max="8956" width="9.28515625" style="11" bestFit="1" customWidth="1"/>
    <col min="8957" max="8957" width="9.140625" style="11"/>
    <col min="8958" max="8958" width="9.28515625" style="11" bestFit="1" customWidth="1"/>
    <col min="8959" max="9203" width="9.140625" style="11"/>
    <col min="9204" max="9204" width="5.42578125" style="11" customWidth="1"/>
    <col min="9205" max="9205" width="38.5703125" style="11" customWidth="1"/>
    <col min="9206" max="9206" width="26.5703125" style="11" customWidth="1"/>
    <col min="9207" max="9207" width="40.140625" style="11" customWidth="1"/>
    <col min="9208" max="9208" width="20.85546875" style="11" customWidth="1"/>
    <col min="9209" max="9209" width="18.85546875" style="11" customWidth="1"/>
    <col min="9210" max="9210" width="22.42578125" style="11" bestFit="1" customWidth="1"/>
    <col min="9211" max="9211" width="12.28515625" style="11" customWidth="1"/>
    <col min="9212" max="9212" width="9.28515625" style="11" bestFit="1" customWidth="1"/>
    <col min="9213" max="9213" width="9.140625" style="11"/>
    <col min="9214" max="9214" width="9.28515625" style="11" bestFit="1" customWidth="1"/>
    <col min="9215" max="9459" width="9.140625" style="11"/>
    <col min="9460" max="9460" width="5.42578125" style="11" customWidth="1"/>
    <col min="9461" max="9461" width="38.5703125" style="11" customWidth="1"/>
    <col min="9462" max="9462" width="26.5703125" style="11" customWidth="1"/>
    <col min="9463" max="9463" width="40.140625" style="11" customWidth="1"/>
    <col min="9464" max="9464" width="20.85546875" style="11" customWidth="1"/>
    <col min="9465" max="9465" width="18.85546875" style="11" customWidth="1"/>
    <col min="9466" max="9466" width="22.42578125" style="11" bestFit="1" customWidth="1"/>
    <col min="9467" max="9467" width="12.28515625" style="11" customWidth="1"/>
    <col min="9468" max="9468" width="9.28515625" style="11" bestFit="1" customWidth="1"/>
    <col min="9469" max="9469" width="9.140625" style="11"/>
    <col min="9470" max="9470" width="9.28515625" style="11" bestFit="1" customWidth="1"/>
    <col min="9471" max="9715" width="9.140625" style="11"/>
    <col min="9716" max="9716" width="5.42578125" style="11" customWidth="1"/>
    <col min="9717" max="9717" width="38.5703125" style="11" customWidth="1"/>
    <col min="9718" max="9718" width="26.5703125" style="11" customWidth="1"/>
    <col min="9719" max="9719" width="40.140625" style="11" customWidth="1"/>
    <col min="9720" max="9720" width="20.85546875" style="11" customWidth="1"/>
    <col min="9721" max="9721" width="18.85546875" style="11" customWidth="1"/>
    <col min="9722" max="9722" width="22.42578125" style="11" bestFit="1" customWidth="1"/>
    <col min="9723" max="9723" width="12.28515625" style="11" customWidth="1"/>
    <col min="9724" max="9724" width="9.28515625" style="11" bestFit="1" customWidth="1"/>
    <col min="9725" max="9725" width="9.140625" style="11"/>
    <col min="9726" max="9726" width="9.28515625" style="11" bestFit="1" customWidth="1"/>
    <col min="9727" max="9971" width="9.140625" style="11"/>
    <col min="9972" max="9972" width="5.42578125" style="11" customWidth="1"/>
    <col min="9973" max="9973" width="38.5703125" style="11" customWidth="1"/>
    <col min="9974" max="9974" width="26.5703125" style="11" customWidth="1"/>
    <col min="9975" max="9975" width="40.140625" style="11" customWidth="1"/>
    <col min="9976" max="9976" width="20.85546875" style="11" customWidth="1"/>
    <col min="9977" max="9977" width="18.85546875" style="11" customWidth="1"/>
    <col min="9978" max="9978" width="22.42578125" style="11" bestFit="1" customWidth="1"/>
    <col min="9979" max="9979" width="12.28515625" style="11" customWidth="1"/>
    <col min="9980" max="9980" width="9.28515625" style="11" bestFit="1" customWidth="1"/>
    <col min="9981" max="9981" width="9.140625" style="11"/>
    <col min="9982" max="9982" width="9.28515625" style="11" bestFit="1" customWidth="1"/>
    <col min="9983" max="10227" width="9.140625" style="11"/>
    <col min="10228" max="10228" width="5.42578125" style="11" customWidth="1"/>
    <col min="10229" max="10229" width="38.5703125" style="11" customWidth="1"/>
    <col min="10230" max="10230" width="26.5703125" style="11" customWidth="1"/>
    <col min="10231" max="10231" width="40.140625" style="11" customWidth="1"/>
    <col min="10232" max="10232" width="20.85546875" style="11" customWidth="1"/>
    <col min="10233" max="10233" width="18.85546875" style="11" customWidth="1"/>
    <col min="10234" max="10234" width="22.42578125" style="11" bestFit="1" customWidth="1"/>
    <col min="10235" max="10235" width="12.28515625" style="11" customWidth="1"/>
    <col min="10236" max="10236" width="9.28515625" style="11" bestFit="1" customWidth="1"/>
    <col min="10237" max="10237" width="9.140625" style="11"/>
    <col min="10238" max="10238" width="9.28515625" style="11" bestFit="1" customWidth="1"/>
    <col min="10239" max="10483" width="9.140625" style="11"/>
    <col min="10484" max="10484" width="5.42578125" style="11" customWidth="1"/>
    <col min="10485" max="10485" width="38.5703125" style="11" customWidth="1"/>
    <col min="10486" max="10486" width="26.5703125" style="11" customWidth="1"/>
    <col min="10487" max="10487" width="40.140625" style="11" customWidth="1"/>
    <col min="10488" max="10488" width="20.85546875" style="11" customWidth="1"/>
    <col min="10489" max="10489" width="18.85546875" style="11" customWidth="1"/>
    <col min="10490" max="10490" width="22.42578125" style="11" bestFit="1" customWidth="1"/>
    <col min="10491" max="10491" width="12.28515625" style="11" customWidth="1"/>
    <col min="10492" max="10492" width="9.28515625" style="11" bestFit="1" customWidth="1"/>
    <col min="10493" max="10493" width="9.140625" style="11"/>
    <col min="10494" max="10494" width="9.28515625" style="11" bestFit="1" customWidth="1"/>
    <col min="10495" max="10739" width="9.140625" style="11"/>
    <col min="10740" max="10740" width="5.42578125" style="11" customWidth="1"/>
    <col min="10741" max="10741" width="38.5703125" style="11" customWidth="1"/>
    <col min="10742" max="10742" width="26.5703125" style="11" customWidth="1"/>
    <col min="10743" max="10743" width="40.140625" style="11" customWidth="1"/>
    <col min="10744" max="10744" width="20.85546875" style="11" customWidth="1"/>
    <col min="10745" max="10745" width="18.85546875" style="11" customWidth="1"/>
    <col min="10746" max="10746" width="22.42578125" style="11" bestFit="1" customWidth="1"/>
    <col min="10747" max="10747" width="12.28515625" style="11" customWidth="1"/>
    <col min="10748" max="10748" width="9.28515625" style="11" bestFit="1" customWidth="1"/>
    <col min="10749" max="10749" width="9.140625" style="11"/>
    <col min="10750" max="10750" width="9.28515625" style="11" bestFit="1" customWidth="1"/>
    <col min="10751" max="10995" width="9.140625" style="11"/>
    <col min="10996" max="10996" width="5.42578125" style="11" customWidth="1"/>
    <col min="10997" max="10997" width="38.5703125" style="11" customWidth="1"/>
    <col min="10998" max="10998" width="26.5703125" style="11" customWidth="1"/>
    <col min="10999" max="10999" width="40.140625" style="11" customWidth="1"/>
    <col min="11000" max="11000" width="20.85546875" style="11" customWidth="1"/>
    <col min="11001" max="11001" width="18.85546875" style="11" customWidth="1"/>
    <col min="11002" max="11002" width="22.42578125" style="11" bestFit="1" customWidth="1"/>
    <col min="11003" max="11003" width="12.28515625" style="11" customWidth="1"/>
    <col min="11004" max="11004" width="9.28515625" style="11" bestFit="1" customWidth="1"/>
    <col min="11005" max="11005" width="9.140625" style="11"/>
    <col min="11006" max="11006" width="9.28515625" style="11" bestFit="1" customWidth="1"/>
    <col min="11007" max="11251" width="9.140625" style="11"/>
    <col min="11252" max="11252" width="5.42578125" style="11" customWidth="1"/>
    <col min="11253" max="11253" width="38.5703125" style="11" customWidth="1"/>
    <col min="11254" max="11254" width="26.5703125" style="11" customWidth="1"/>
    <col min="11255" max="11255" width="40.140625" style="11" customWidth="1"/>
    <col min="11256" max="11256" width="20.85546875" style="11" customWidth="1"/>
    <col min="11257" max="11257" width="18.85546875" style="11" customWidth="1"/>
    <col min="11258" max="11258" width="22.42578125" style="11" bestFit="1" customWidth="1"/>
    <col min="11259" max="11259" width="12.28515625" style="11" customWidth="1"/>
    <col min="11260" max="11260" width="9.28515625" style="11" bestFit="1" customWidth="1"/>
    <col min="11261" max="11261" width="9.140625" style="11"/>
    <col min="11262" max="11262" width="9.28515625" style="11" bestFit="1" customWidth="1"/>
    <col min="11263" max="11507" width="9.140625" style="11"/>
    <col min="11508" max="11508" width="5.42578125" style="11" customWidth="1"/>
    <col min="11509" max="11509" width="38.5703125" style="11" customWidth="1"/>
    <col min="11510" max="11510" width="26.5703125" style="11" customWidth="1"/>
    <col min="11511" max="11511" width="40.140625" style="11" customWidth="1"/>
    <col min="11512" max="11512" width="20.85546875" style="11" customWidth="1"/>
    <col min="11513" max="11513" width="18.85546875" style="11" customWidth="1"/>
    <col min="11514" max="11514" width="22.42578125" style="11" bestFit="1" customWidth="1"/>
    <col min="11515" max="11515" width="12.28515625" style="11" customWidth="1"/>
    <col min="11516" max="11516" width="9.28515625" style="11" bestFit="1" customWidth="1"/>
    <col min="11517" max="11517" width="9.140625" style="11"/>
    <col min="11518" max="11518" width="9.28515625" style="11" bestFit="1" customWidth="1"/>
    <col min="11519" max="11763" width="9.140625" style="11"/>
    <col min="11764" max="11764" width="5.42578125" style="11" customWidth="1"/>
    <col min="11765" max="11765" width="38.5703125" style="11" customWidth="1"/>
    <col min="11766" max="11766" width="26.5703125" style="11" customWidth="1"/>
    <col min="11767" max="11767" width="40.140625" style="11" customWidth="1"/>
    <col min="11768" max="11768" width="20.85546875" style="11" customWidth="1"/>
    <col min="11769" max="11769" width="18.85546875" style="11" customWidth="1"/>
    <col min="11770" max="11770" width="22.42578125" style="11" bestFit="1" customWidth="1"/>
    <col min="11771" max="11771" width="12.28515625" style="11" customWidth="1"/>
    <col min="11772" max="11772" width="9.28515625" style="11" bestFit="1" customWidth="1"/>
    <col min="11773" max="11773" width="9.140625" style="11"/>
    <col min="11774" max="11774" width="9.28515625" style="11" bestFit="1" customWidth="1"/>
    <col min="11775" max="12019" width="9.140625" style="11"/>
    <col min="12020" max="12020" width="5.42578125" style="11" customWidth="1"/>
    <col min="12021" max="12021" width="38.5703125" style="11" customWidth="1"/>
    <col min="12022" max="12022" width="26.5703125" style="11" customWidth="1"/>
    <col min="12023" max="12023" width="40.140625" style="11" customWidth="1"/>
    <col min="12024" max="12024" width="20.85546875" style="11" customWidth="1"/>
    <col min="12025" max="12025" width="18.85546875" style="11" customWidth="1"/>
    <col min="12026" max="12026" width="22.42578125" style="11" bestFit="1" customWidth="1"/>
    <col min="12027" max="12027" width="12.28515625" style="11" customWidth="1"/>
    <col min="12028" max="12028" width="9.28515625" style="11" bestFit="1" customWidth="1"/>
    <col min="12029" max="12029" width="9.140625" style="11"/>
    <col min="12030" max="12030" width="9.28515625" style="11" bestFit="1" customWidth="1"/>
    <col min="12031" max="12275" width="9.140625" style="11"/>
    <col min="12276" max="12276" width="5.42578125" style="11" customWidth="1"/>
    <col min="12277" max="12277" width="38.5703125" style="11" customWidth="1"/>
    <col min="12278" max="12278" width="26.5703125" style="11" customWidth="1"/>
    <col min="12279" max="12279" width="40.140625" style="11" customWidth="1"/>
    <col min="12280" max="12280" width="20.85546875" style="11" customWidth="1"/>
    <col min="12281" max="12281" width="18.85546875" style="11" customWidth="1"/>
    <col min="12282" max="12282" width="22.42578125" style="11" bestFit="1" customWidth="1"/>
    <col min="12283" max="12283" width="12.28515625" style="11" customWidth="1"/>
    <col min="12284" max="12284" width="9.28515625" style="11" bestFit="1" customWidth="1"/>
    <col min="12285" max="12285" width="9.140625" style="11"/>
    <col min="12286" max="12286" width="9.28515625" style="11" bestFit="1" customWidth="1"/>
    <col min="12287" max="12531" width="9.140625" style="11"/>
    <col min="12532" max="12532" width="5.42578125" style="11" customWidth="1"/>
    <col min="12533" max="12533" width="38.5703125" style="11" customWidth="1"/>
    <col min="12534" max="12534" width="26.5703125" style="11" customWidth="1"/>
    <col min="12535" max="12535" width="40.140625" style="11" customWidth="1"/>
    <col min="12536" max="12536" width="20.85546875" style="11" customWidth="1"/>
    <col min="12537" max="12537" width="18.85546875" style="11" customWidth="1"/>
    <col min="12538" max="12538" width="22.42578125" style="11" bestFit="1" customWidth="1"/>
    <col min="12539" max="12539" width="12.28515625" style="11" customWidth="1"/>
    <col min="12540" max="12540" width="9.28515625" style="11" bestFit="1" customWidth="1"/>
    <col min="12541" max="12541" width="9.140625" style="11"/>
    <col min="12542" max="12542" width="9.28515625" style="11" bestFit="1" customWidth="1"/>
    <col min="12543" max="12787" width="9.140625" style="11"/>
    <col min="12788" max="12788" width="5.42578125" style="11" customWidth="1"/>
    <col min="12789" max="12789" width="38.5703125" style="11" customWidth="1"/>
    <col min="12790" max="12790" width="26.5703125" style="11" customWidth="1"/>
    <col min="12791" max="12791" width="40.140625" style="11" customWidth="1"/>
    <col min="12792" max="12792" width="20.85546875" style="11" customWidth="1"/>
    <col min="12793" max="12793" width="18.85546875" style="11" customWidth="1"/>
    <col min="12794" max="12794" width="22.42578125" style="11" bestFit="1" customWidth="1"/>
    <col min="12795" max="12795" width="12.28515625" style="11" customWidth="1"/>
    <col min="12796" max="12796" width="9.28515625" style="11" bestFit="1" customWidth="1"/>
    <col min="12797" max="12797" width="9.140625" style="11"/>
    <col min="12798" max="12798" width="9.28515625" style="11" bestFit="1" customWidth="1"/>
    <col min="12799" max="13043" width="9.140625" style="11"/>
    <col min="13044" max="13044" width="5.42578125" style="11" customWidth="1"/>
    <col min="13045" max="13045" width="38.5703125" style="11" customWidth="1"/>
    <col min="13046" max="13046" width="26.5703125" style="11" customWidth="1"/>
    <col min="13047" max="13047" width="40.140625" style="11" customWidth="1"/>
    <col min="13048" max="13048" width="20.85546875" style="11" customWidth="1"/>
    <col min="13049" max="13049" width="18.85546875" style="11" customWidth="1"/>
    <col min="13050" max="13050" width="22.42578125" style="11" bestFit="1" customWidth="1"/>
    <col min="13051" max="13051" width="12.28515625" style="11" customWidth="1"/>
    <col min="13052" max="13052" width="9.28515625" style="11" bestFit="1" customWidth="1"/>
    <col min="13053" max="13053" width="9.140625" style="11"/>
    <col min="13054" max="13054" width="9.28515625" style="11" bestFit="1" customWidth="1"/>
    <col min="13055" max="13299" width="9.140625" style="11"/>
    <col min="13300" max="13300" width="5.42578125" style="11" customWidth="1"/>
    <col min="13301" max="13301" width="38.5703125" style="11" customWidth="1"/>
    <col min="13302" max="13302" width="26.5703125" style="11" customWidth="1"/>
    <col min="13303" max="13303" width="40.140625" style="11" customWidth="1"/>
    <col min="13304" max="13304" width="20.85546875" style="11" customWidth="1"/>
    <col min="13305" max="13305" width="18.85546875" style="11" customWidth="1"/>
    <col min="13306" max="13306" width="22.42578125" style="11" bestFit="1" customWidth="1"/>
    <col min="13307" max="13307" width="12.28515625" style="11" customWidth="1"/>
    <col min="13308" max="13308" width="9.28515625" style="11" bestFit="1" customWidth="1"/>
    <col min="13309" max="13309" width="9.140625" style="11"/>
    <col min="13310" max="13310" width="9.28515625" style="11" bestFit="1" customWidth="1"/>
    <col min="13311" max="13555" width="9.140625" style="11"/>
    <col min="13556" max="13556" width="5.42578125" style="11" customWidth="1"/>
    <col min="13557" max="13557" width="38.5703125" style="11" customWidth="1"/>
    <col min="13558" max="13558" width="26.5703125" style="11" customWidth="1"/>
    <col min="13559" max="13559" width="40.140625" style="11" customWidth="1"/>
    <col min="13560" max="13560" width="20.85546875" style="11" customWidth="1"/>
    <col min="13561" max="13561" width="18.85546875" style="11" customWidth="1"/>
    <col min="13562" max="13562" width="22.42578125" style="11" bestFit="1" customWidth="1"/>
    <col min="13563" max="13563" width="12.28515625" style="11" customWidth="1"/>
    <col min="13564" max="13564" width="9.28515625" style="11" bestFit="1" customWidth="1"/>
    <col min="13565" max="13565" width="9.140625" style="11"/>
    <col min="13566" max="13566" width="9.28515625" style="11" bestFit="1" customWidth="1"/>
    <col min="13567" max="13811" width="9.140625" style="11"/>
    <col min="13812" max="13812" width="5.42578125" style="11" customWidth="1"/>
    <col min="13813" max="13813" width="38.5703125" style="11" customWidth="1"/>
    <col min="13814" max="13814" width="26.5703125" style="11" customWidth="1"/>
    <col min="13815" max="13815" width="40.140625" style="11" customWidth="1"/>
    <col min="13816" max="13816" width="20.85546875" style="11" customWidth="1"/>
    <col min="13817" max="13817" width="18.85546875" style="11" customWidth="1"/>
    <col min="13818" max="13818" width="22.42578125" style="11" bestFit="1" customWidth="1"/>
    <col min="13819" max="13819" width="12.28515625" style="11" customWidth="1"/>
    <col min="13820" max="13820" width="9.28515625" style="11" bestFit="1" customWidth="1"/>
    <col min="13821" max="13821" width="9.140625" style="11"/>
    <col min="13822" max="13822" width="9.28515625" style="11" bestFit="1" customWidth="1"/>
    <col min="13823" max="14067" width="9.140625" style="11"/>
    <col min="14068" max="14068" width="5.42578125" style="11" customWidth="1"/>
    <col min="14069" max="14069" width="38.5703125" style="11" customWidth="1"/>
    <col min="14070" max="14070" width="26.5703125" style="11" customWidth="1"/>
    <col min="14071" max="14071" width="40.140625" style="11" customWidth="1"/>
    <col min="14072" max="14072" width="20.85546875" style="11" customWidth="1"/>
    <col min="14073" max="14073" width="18.85546875" style="11" customWidth="1"/>
    <col min="14074" max="14074" width="22.42578125" style="11" bestFit="1" customWidth="1"/>
    <col min="14075" max="14075" width="12.28515625" style="11" customWidth="1"/>
    <col min="14076" max="14076" width="9.28515625" style="11" bestFit="1" customWidth="1"/>
    <col min="14077" max="14077" width="9.140625" style="11"/>
    <col min="14078" max="14078" width="9.28515625" style="11" bestFit="1" customWidth="1"/>
    <col min="14079" max="14323" width="9.140625" style="11"/>
    <col min="14324" max="14324" width="5.42578125" style="11" customWidth="1"/>
    <col min="14325" max="14325" width="38.5703125" style="11" customWidth="1"/>
    <col min="14326" max="14326" width="26.5703125" style="11" customWidth="1"/>
    <col min="14327" max="14327" width="40.140625" style="11" customWidth="1"/>
    <col min="14328" max="14328" width="20.85546875" style="11" customWidth="1"/>
    <col min="14329" max="14329" width="18.85546875" style="11" customWidth="1"/>
    <col min="14330" max="14330" width="22.42578125" style="11" bestFit="1" customWidth="1"/>
    <col min="14331" max="14331" width="12.28515625" style="11" customWidth="1"/>
    <col min="14332" max="14332" width="9.28515625" style="11" bestFit="1" customWidth="1"/>
    <col min="14333" max="14333" width="9.140625" style="11"/>
    <col min="14334" max="14334" width="9.28515625" style="11" bestFit="1" customWidth="1"/>
    <col min="14335" max="14579" width="9.140625" style="11"/>
    <col min="14580" max="14580" width="5.42578125" style="11" customWidth="1"/>
    <col min="14581" max="14581" width="38.5703125" style="11" customWidth="1"/>
    <col min="14582" max="14582" width="26.5703125" style="11" customWidth="1"/>
    <col min="14583" max="14583" width="40.140625" style="11" customWidth="1"/>
    <col min="14584" max="14584" width="20.85546875" style="11" customWidth="1"/>
    <col min="14585" max="14585" width="18.85546875" style="11" customWidth="1"/>
    <col min="14586" max="14586" width="22.42578125" style="11" bestFit="1" customWidth="1"/>
    <col min="14587" max="14587" width="12.28515625" style="11" customWidth="1"/>
    <col min="14588" max="14588" width="9.28515625" style="11" bestFit="1" customWidth="1"/>
    <col min="14589" max="14589" width="9.140625" style="11"/>
    <col min="14590" max="14590" width="9.28515625" style="11" bestFit="1" customWidth="1"/>
    <col min="14591" max="14835" width="9.140625" style="11"/>
    <col min="14836" max="14836" width="5.42578125" style="11" customWidth="1"/>
    <col min="14837" max="14837" width="38.5703125" style="11" customWidth="1"/>
    <col min="14838" max="14838" width="26.5703125" style="11" customWidth="1"/>
    <col min="14839" max="14839" width="40.140625" style="11" customWidth="1"/>
    <col min="14840" max="14840" width="20.85546875" style="11" customWidth="1"/>
    <col min="14841" max="14841" width="18.85546875" style="11" customWidth="1"/>
    <col min="14842" max="14842" width="22.42578125" style="11" bestFit="1" customWidth="1"/>
    <col min="14843" max="14843" width="12.28515625" style="11" customWidth="1"/>
    <col min="14844" max="14844" width="9.28515625" style="11" bestFit="1" customWidth="1"/>
    <col min="14845" max="14845" width="9.140625" style="11"/>
    <col min="14846" max="14846" width="9.28515625" style="11" bestFit="1" customWidth="1"/>
    <col min="14847" max="15091" width="9.140625" style="11"/>
    <col min="15092" max="15092" width="5.42578125" style="11" customWidth="1"/>
    <col min="15093" max="15093" width="38.5703125" style="11" customWidth="1"/>
    <col min="15094" max="15094" width="26.5703125" style="11" customWidth="1"/>
    <col min="15095" max="15095" width="40.140625" style="11" customWidth="1"/>
    <col min="15096" max="15096" width="20.85546875" style="11" customWidth="1"/>
    <col min="15097" max="15097" width="18.85546875" style="11" customWidth="1"/>
    <col min="15098" max="15098" width="22.42578125" style="11" bestFit="1" customWidth="1"/>
    <col min="15099" max="15099" width="12.28515625" style="11" customWidth="1"/>
    <col min="15100" max="15100" width="9.28515625" style="11" bestFit="1" customWidth="1"/>
    <col min="15101" max="15101" width="9.140625" style="11"/>
    <col min="15102" max="15102" width="9.28515625" style="11" bestFit="1" customWidth="1"/>
    <col min="15103" max="15347" width="9.140625" style="11"/>
    <col min="15348" max="15348" width="5.42578125" style="11" customWidth="1"/>
    <col min="15349" max="15349" width="38.5703125" style="11" customWidth="1"/>
    <col min="15350" max="15350" width="26.5703125" style="11" customWidth="1"/>
    <col min="15351" max="15351" width="40.140625" style="11" customWidth="1"/>
    <col min="15352" max="15352" width="20.85546875" style="11" customWidth="1"/>
    <col min="15353" max="15353" width="18.85546875" style="11" customWidth="1"/>
    <col min="15354" max="15354" width="22.42578125" style="11" bestFit="1" customWidth="1"/>
    <col min="15355" max="15355" width="12.28515625" style="11" customWidth="1"/>
    <col min="15356" max="15356" width="9.28515625" style="11" bestFit="1" customWidth="1"/>
    <col min="15357" max="15357" width="9.140625" style="11"/>
    <col min="15358" max="15358" width="9.28515625" style="11" bestFit="1" customWidth="1"/>
    <col min="15359" max="15603" width="9.140625" style="11"/>
    <col min="15604" max="15604" width="5.42578125" style="11" customWidth="1"/>
    <col min="15605" max="15605" width="38.5703125" style="11" customWidth="1"/>
    <col min="15606" max="15606" width="26.5703125" style="11" customWidth="1"/>
    <col min="15607" max="15607" width="40.140625" style="11" customWidth="1"/>
    <col min="15608" max="15608" width="20.85546875" style="11" customWidth="1"/>
    <col min="15609" max="15609" width="18.85546875" style="11" customWidth="1"/>
    <col min="15610" max="15610" width="22.42578125" style="11" bestFit="1" customWidth="1"/>
    <col min="15611" max="15611" width="12.28515625" style="11" customWidth="1"/>
    <col min="15612" max="15612" width="9.28515625" style="11" bestFit="1" customWidth="1"/>
    <col min="15613" max="15613" width="9.140625" style="11"/>
    <col min="15614" max="15614" width="9.28515625" style="11" bestFit="1" customWidth="1"/>
    <col min="15615" max="15859" width="9.140625" style="11"/>
    <col min="15860" max="15860" width="5.42578125" style="11" customWidth="1"/>
    <col min="15861" max="15861" width="38.5703125" style="11" customWidth="1"/>
    <col min="15862" max="15862" width="26.5703125" style="11" customWidth="1"/>
    <col min="15863" max="15863" width="40.140625" style="11" customWidth="1"/>
    <col min="15864" max="15864" width="20.85546875" style="11" customWidth="1"/>
    <col min="15865" max="15865" width="18.85546875" style="11" customWidth="1"/>
    <col min="15866" max="15866" width="22.42578125" style="11" bestFit="1" customWidth="1"/>
    <col min="15867" max="15867" width="12.28515625" style="11" customWidth="1"/>
    <col min="15868" max="15868" width="9.28515625" style="11" bestFit="1" customWidth="1"/>
    <col min="15869" max="15869" width="9.140625" style="11"/>
    <col min="15870" max="15870" width="9.28515625" style="11" bestFit="1" customWidth="1"/>
    <col min="15871" max="16115" width="9.140625" style="11"/>
    <col min="16116" max="16116" width="5.42578125" style="11" customWidth="1"/>
    <col min="16117" max="16117" width="38.5703125" style="11" customWidth="1"/>
    <col min="16118" max="16118" width="26.5703125" style="11" customWidth="1"/>
    <col min="16119" max="16119" width="40.140625" style="11" customWidth="1"/>
    <col min="16120" max="16120" width="20.85546875" style="11" customWidth="1"/>
    <col min="16121" max="16121" width="18.85546875" style="11" customWidth="1"/>
    <col min="16122" max="16122" width="22.42578125" style="11" bestFit="1" customWidth="1"/>
    <col min="16123" max="16123" width="12.28515625" style="11" customWidth="1"/>
    <col min="16124" max="16124" width="9.28515625" style="11" bestFit="1" customWidth="1"/>
    <col min="16125" max="16125" width="9.140625" style="11"/>
    <col min="16126" max="16126" width="9.28515625" style="11" bestFit="1" customWidth="1"/>
    <col min="16127" max="16384" width="9.140625" style="11"/>
  </cols>
  <sheetData>
    <row r="1" spans="1:7" ht="14.25" customHeight="1">
      <c r="A1" s="6"/>
      <c r="B1" s="7"/>
      <c r="C1" s="8"/>
      <c r="D1" s="9"/>
      <c r="E1" s="10"/>
      <c r="F1" s="10"/>
    </row>
    <row r="2" spans="1:7" ht="18.75" customHeight="1">
      <c r="A2" s="12"/>
      <c r="B2" s="78" t="s">
        <v>0</v>
      </c>
      <c r="C2" s="78"/>
      <c r="D2" s="78"/>
      <c r="E2" s="78"/>
      <c r="F2" s="78"/>
    </row>
    <row r="3" spans="1:7" ht="48.75" customHeight="1">
      <c r="A3" s="13"/>
      <c r="B3" s="79" t="s">
        <v>11</v>
      </c>
      <c r="C3" s="79"/>
      <c r="D3" s="79"/>
      <c r="E3" s="79"/>
      <c r="F3" s="79"/>
    </row>
    <row r="4" spans="1:7" ht="20.25" customHeight="1">
      <c r="A4" s="13"/>
      <c r="B4" s="78" t="s">
        <v>33</v>
      </c>
      <c r="C4" s="78"/>
      <c r="D4" s="78"/>
      <c r="E4" s="78"/>
      <c r="F4" s="78"/>
    </row>
    <row r="5" spans="1:7">
      <c r="A5" s="13"/>
      <c r="B5" s="78" t="s">
        <v>41</v>
      </c>
      <c r="C5" s="78"/>
      <c r="D5" s="78"/>
      <c r="E5" s="78"/>
      <c r="F5" s="78"/>
    </row>
    <row r="6" spans="1:7">
      <c r="A6" s="13"/>
      <c r="B6" s="14"/>
      <c r="C6" s="13"/>
      <c r="D6" s="15"/>
      <c r="E6" s="13"/>
      <c r="F6" s="13"/>
    </row>
    <row r="7" spans="1:7" hidden="1">
      <c r="A7" s="13"/>
      <c r="B7" s="74" t="s">
        <v>31</v>
      </c>
      <c r="C7" s="74"/>
      <c r="D7" s="74"/>
      <c r="E7" s="74"/>
    </row>
    <row r="8" spans="1:7" ht="37.5" hidden="1">
      <c r="A8" s="13"/>
      <c r="B8" s="1" t="s">
        <v>23</v>
      </c>
      <c r="C8" s="1" t="s">
        <v>24</v>
      </c>
      <c r="D8" s="1" t="s">
        <v>25</v>
      </c>
      <c r="E8" s="1" t="s">
        <v>26</v>
      </c>
      <c r="F8" s="2"/>
    </row>
    <row r="9" spans="1:7" hidden="1">
      <c r="A9" s="13"/>
      <c r="B9" s="3">
        <v>35544.58</v>
      </c>
      <c r="C9" s="3">
        <f>829071.7-1.41</f>
        <v>829070.28999999992</v>
      </c>
      <c r="D9" s="3">
        <v>831042.15</v>
      </c>
      <c r="E9" s="3">
        <v>33572.720000000001</v>
      </c>
      <c r="F9" s="4"/>
    </row>
    <row r="10" spans="1:7">
      <c r="A10" s="13"/>
      <c r="B10" s="4"/>
      <c r="C10" s="4"/>
      <c r="D10" s="4"/>
      <c r="E10" s="4"/>
      <c r="F10" s="4"/>
    </row>
    <row r="11" spans="1:7">
      <c r="A11" s="13"/>
      <c r="B11" s="75" t="s">
        <v>42</v>
      </c>
      <c r="C11" s="75"/>
      <c r="D11" s="75"/>
      <c r="E11" s="75"/>
      <c r="F11" s="75"/>
    </row>
    <row r="12" spans="1:7">
      <c r="A12" s="13"/>
      <c r="B12" s="75"/>
      <c r="C12" s="75"/>
      <c r="D12" s="75"/>
      <c r="E12" s="75"/>
      <c r="F12" s="75"/>
    </row>
    <row r="13" spans="1:7" s="17" customFormat="1">
      <c r="A13" s="5"/>
      <c r="B13" s="16"/>
      <c r="C13" s="5"/>
      <c r="D13" s="15"/>
      <c r="E13" s="5"/>
      <c r="F13" s="5"/>
    </row>
    <row r="14" spans="1:7" ht="41.25" customHeight="1">
      <c r="A14" s="18" t="s">
        <v>1</v>
      </c>
      <c r="B14" s="19" t="s">
        <v>12</v>
      </c>
      <c r="C14" s="20" t="s">
        <v>13</v>
      </c>
      <c r="D14" s="21" t="s">
        <v>14</v>
      </c>
      <c r="E14" s="22"/>
      <c r="F14" s="23"/>
    </row>
    <row r="15" spans="1:7" s="30" customFormat="1" ht="75">
      <c r="A15" s="24"/>
      <c r="B15" s="25" t="s">
        <v>15</v>
      </c>
      <c r="C15" s="26" t="s">
        <v>16</v>
      </c>
      <c r="D15" s="27" t="s">
        <v>17</v>
      </c>
      <c r="E15" s="28"/>
      <c r="F15" s="29"/>
    </row>
    <row r="16" spans="1:7" s="37" customFormat="1" ht="19.5" customHeight="1">
      <c r="A16" s="31"/>
      <c r="B16" s="32" t="s">
        <v>18</v>
      </c>
      <c r="C16" s="33" t="s">
        <v>16</v>
      </c>
      <c r="D16" s="34" t="s">
        <v>17</v>
      </c>
      <c r="E16" s="35"/>
      <c r="F16" s="36"/>
      <c r="G16" s="30"/>
    </row>
    <row r="17" spans="1:6" s="37" customFormat="1" ht="58.5" customHeight="1">
      <c r="A17" s="38"/>
      <c r="B17" s="39" t="s">
        <v>19</v>
      </c>
      <c r="C17" s="40" t="s">
        <v>16</v>
      </c>
      <c r="D17" s="41" t="s">
        <v>20</v>
      </c>
      <c r="E17" s="28"/>
      <c r="F17" s="36"/>
    </row>
    <row r="18" spans="1:6" s="37" customFormat="1" ht="60" customHeight="1">
      <c r="A18" s="38"/>
      <c r="B18" s="42" t="s">
        <v>21</v>
      </c>
      <c r="C18" s="43" t="s">
        <v>16</v>
      </c>
      <c r="D18" s="43" t="s">
        <v>20</v>
      </c>
      <c r="E18" s="28"/>
      <c r="F18" s="36"/>
    </row>
    <row r="19" spans="1:6" s="47" customFormat="1">
      <c r="A19" s="38"/>
      <c r="B19" s="44"/>
      <c r="C19" s="45"/>
      <c r="D19" s="45"/>
      <c r="E19" s="28"/>
      <c r="F19" s="46"/>
    </row>
    <row r="20" spans="1:6" s="49" customFormat="1" ht="56.25">
      <c r="A20" s="38" t="s">
        <v>2</v>
      </c>
      <c r="B20" s="48" t="s">
        <v>3</v>
      </c>
      <c r="C20" s="48" t="s">
        <v>4</v>
      </c>
      <c r="D20" s="48" t="s">
        <v>22</v>
      </c>
      <c r="E20" s="28"/>
      <c r="F20" s="46"/>
    </row>
    <row r="21" spans="1:6" s="49" customFormat="1">
      <c r="A21" s="38"/>
      <c r="B21" s="50" t="s">
        <v>5</v>
      </c>
      <c r="C21" s="51">
        <v>85890.15</v>
      </c>
      <c r="D21" s="52"/>
      <c r="E21" s="28"/>
      <c r="F21" s="46"/>
    </row>
    <row r="22" spans="1:6" s="49" customFormat="1" ht="37.5">
      <c r="A22" s="38"/>
      <c r="B22" s="50" t="s">
        <v>43</v>
      </c>
      <c r="C22" s="53">
        <v>4099.74</v>
      </c>
      <c r="D22" s="54"/>
      <c r="E22" s="28"/>
      <c r="F22" s="46"/>
    </row>
    <row r="23" spans="1:6" s="49" customFormat="1" ht="37.5">
      <c r="A23" s="38"/>
      <c r="B23" s="55" t="s">
        <v>44</v>
      </c>
      <c r="C23" s="53">
        <v>17404.18</v>
      </c>
      <c r="D23" s="54"/>
      <c r="E23" s="28"/>
      <c r="F23" s="46"/>
    </row>
    <row r="24" spans="1:6" s="49" customFormat="1" ht="19.5" customHeight="1">
      <c r="A24" s="38"/>
      <c r="B24" s="55" t="s">
        <v>66</v>
      </c>
      <c r="C24" s="53">
        <v>4378.8100000000004</v>
      </c>
      <c r="D24" s="54"/>
      <c r="E24" s="56"/>
      <c r="F24" s="46"/>
    </row>
    <row r="25" spans="1:6" s="49" customFormat="1" ht="19.5" customHeight="1">
      <c r="A25" s="38"/>
      <c r="B25" s="55" t="s">
        <v>45</v>
      </c>
      <c r="C25" s="53">
        <v>270.25</v>
      </c>
      <c r="D25" s="54"/>
      <c r="E25" s="56"/>
      <c r="F25" s="46"/>
    </row>
    <row r="26" spans="1:6" s="49" customFormat="1">
      <c r="A26" s="38"/>
      <c r="B26" s="50" t="s">
        <v>46</v>
      </c>
      <c r="C26" s="53">
        <v>9264.76</v>
      </c>
      <c r="D26" s="54"/>
      <c r="E26" s="56"/>
      <c r="F26" s="46"/>
    </row>
    <row r="27" spans="1:6" s="49" customFormat="1">
      <c r="A27" s="38"/>
      <c r="B27" s="55" t="s">
        <v>47</v>
      </c>
      <c r="C27" s="53">
        <v>739.78</v>
      </c>
      <c r="D27" s="54"/>
      <c r="E27" s="56"/>
      <c r="F27" s="46"/>
    </row>
    <row r="28" spans="1:6" s="49" customFormat="1">
      <c r="A28" s="38"/>
      <c r="B28" s="50" t="s">
        <v>67</v>
      </c>
      <c r="C28" s="53">
        <v>16473.97</v>
      </c>
      <c r="D28" s="54"/>
      <c r="E28" s="56"/>
      <c r="F28" s="46"/>
    </row>
    <row r="29" spans="1:6" s="49" customFormat="1" ht="18.75" customHeight="1">
      <c r="A29" s="38"/>
      <c r="B29" s="55" t="s">
        <v>48</v>
      </c>
      <c r="C29" s="53">
        <v>9643.76</v>
      </c>
      <c r="D29" s="54"/>
      <c r="E29" s="56"/>
      <c r="F29" s="46"/>
    </row>
    <row r="30" spans="1:6" s="49" customFormat="1">
      <c r="A30" s="38"/>
      <c r="B30" s="55" t="s">
        <v>49</v>
      </c>
      <c r="C30" s="53">
        <v>51962.13</v>
      </c>
      <c r="D30" s="54"/>
      <c r="E30" s="56"/>
      <c r="F30" s="46"/>
    </row>
    <row r="31" spans="1:6" s="49" customFormat="1">
      <c r="A31" s="38"/>
      <c r="B31" s="55" t="s">
        <v>50</v>
      </c>
      <c r="C31" s="53">
        <v>53496.69</v>
      </c>
      <c r="D31" s="54"/>
      <c r="E31" s="56"/>
      <c r="F31" s="46"/>
    </row>
    <row r="32" spans="1:6" s="49" customFormat="1" ht="19.5" customHeight="1">
      <c r="A32" s="38"/>
      <c r="B32" s="55" t="s">
        <v>51</v>
      </c>
      <c r="C32" s="53">
        <v>1879.25</v>
      </c>
      <c r="D32" s="54"/>
      <c r="E32" s="56"/>
      <c r="F32" s="46"/>
    </row>
    <row r="33" spans="1:6" s="49" customFormat="1" ht="19.5" customHeight="1">
      <c r="A33" s="38"/>
      <c r="B33" s="55" t="s">
        <v>48</v>
      </c>
      <c r="C33" s="53">
        <v>8316.1</v>
      </c>
      <c r="D33" s="54"/>
      <c r="E33" s="56"/>
      <c r="F33" s="46"/>
    </row>
    <row r="34" spans="1:6" s="49" customFormat="1">
      <c r="A34" s="38"/>
      <c r="B34" s="55" t="s">
        <v>52</v>
      </c>
      <c r="C34" s="53">
        <v>4763.8999999999996</v>
      </c>
      <c r="D34" s="54"/>
      <c r="E34" s="56"/>
      <c r="F34" s="46"/>
    </row>
    <row r="35" spans="1:6" s="49" customFormat="1" ht="18.75" customHeight="1">
      <c r="A35" s="38"/>
      <c r="B35" s="55" t="s">
        <v>53</v>
      </c>
      <c r="C35" s="53">
        <v>9750.76</v>
      </c>
      <c r="D35" s="54"/>
      <c r="E35" s="56"/>
      <c r="F35" s="46"/>
    </row>
    <row r="36" spans="1:6" s="49" customFormat="1" ht="22.5" customHeight="1">
      <c r="A36" s="38"/>
      <c r="B36" s="55" t="s">
        <v>45</v>
      </c>
      <c r="C36" s="53">
        <v>432.4</v>
      </c>
      <c r="D36" s="54"/>
      <c r="E36" s="56"/>
      <c r="F36" s="46"/>
    </row>
    <row r="37" spans="1:6" s="49" customFormat="1">
      <c r="A37" s="38"/>
      <c r="B37" s="55" t="s">
        <v>54</v>
      </c>
      <c r="C37" s="53">
        <v>631.35</v>
      </c>
      <c r="D37" s="54"/>
      <c r="E37" s="56"/>
      <c r="F37" s="46"/>
    </row>
    <row r="38" spans="1:6" s="49" customFormat="1" ht="42" customHeight="1">
      <c r="A38" s="38"/>
      <c r="B38" s="50" t="s">
        <v>55</v>
      </c>
      <c r="C38" s="53">
        <v>8870.06</v>
      </c>
      <c r="D38" s="54"/>
      <c r="E38" s="56"/>
      <c r="F38" s="46"/>
    </row>
    <row r="39" spans="1:6" s="49" customFormat="1" ht="20.25" customHeight="1">
      <c r="A39" s="38"/>
      <c r="B39" s="50" t="s">
        <v>56</v>
      </c>
      <c r="C39" s="53">
        <v>11161.14</v>
      </c>
      <c r="D39" s="54"/>
      <c r="E39" s="56"/>
      <c r="F39" s="46"/>
    </row>
    <row r="40" spans="1:6" s="49" customFormat="1" ht="20.25" customHeight="1">
      <c r="A40" s="38"/>
      <c r="B40" s="55" t="s">
        <v>57</v>
      </c>
      <c r="C40" s="53">
        <v>138</v>
      </c>
      <c r="D40" s="54"/>
      <c r="E40" s="56"/>
      <c r="F40" s="46"/>
    </row>
    <row r="41" spans="1:6" s="49" customFormat="1" ht="20.25" customHeight="1">
      <c r="A41" s="38"/>
      <c r="B41" s="55" t="s">
        <v>58</v>
      </c>
      <c r="C41" s="53">
        <v>1545.5</v>
      </c>
      <c r="D41" s="54"/>
      <c r="E41" s="56"/>
      <c r="F41" s="46"/>
    </row>
    <row r="42" spans="1:6" s="49" customFormat="1" ht="20.25" customHeight="1">
      <c r="A42" s="38"/>
      <c r="B42" s="55" t="s">
        <v>59</v>
      </c>
      <c r="C42" s="53">
        <v>1603.25</v>
      </c>
      <c r="D42" s="54"/>
      <c r="E42" s="56"/>
      <c r="F42" s="46"/>
    </row>
    <row r="43" spans="1:6" s="49" customFormat="1" ht="20.25" customHeight="1">
      <c r="A43" s="38"/>
      <c r="B43" s="55" t="s">
        <v>60</v>
      </c>
      <c r="C43" s="53">
        <v>878</v>
      </c>
      <c r="D43" s="54"/>
      <c r="E43" s="56"/>
      <c r="F43" s="46"/>
    </row>
    <row r="44" spans="1:6" s="49" customFormat="1" ht="20.25" customHeight="1">
      <c r="A44" s="38"/>
      <c r="B44" s="55" t="s">
        <v>61</v>
      </c>
      <c r="C44" s="53">
        <v>4866.5</v>
      </c>
      <c r="D44" s="54"/>
      <c r="E44" s="56"/>
      <c r="F44" s="46"/>
    </row>
    <row r="45" spans="1:6" s="49" customFormat="1" ht="20.25" customHeight="1">
      <c r="A45" s="38"/>
      <c r="B45" s="55" t="s">
        <v>62</v>
      </c>
      <c r="C45" s="53">
        <v>700</v>
      </c>
      <c r="D45" s="54"/>
      <c r="E45" s="56"/>
      <c r="F45" s="46"/>
    </row>
    <row r="46" spans="1:6" s="49" customFormat="1" ht="20.25" customHeight="1">
      <c r="A46" s="38"/>
      <c r="B46" s="55" t="s">
        <v>63</v>
      </c>
      <c r="C46" s="53">
        <v>1646.58</v>
      </c>
      <c r="D46" s="54"/>
      <c r="E46" s="56"/>
      <c r="F46" s="46"/>
    </row>
    <row r="47" spans="1:6" s="49" customFormat="1" ht="20.25" customHeight="1">
      <c r="A47" s="38"/>
      <c r="B47" s="50" t="s">
        <v>64</v>
      </c>
      <c r="C47" s="53">
        <v>6495.46</v>
      </c>
      <c r="D47" s="54">
        <v>153.66</v>
      </c>
      <c r="E47" s="56"/>
      <c r="F47" s="46"/>
    </row>
    <row r="48" spans="1:6" s="49" customFormat="1" ht="39" customHeight="1">
      <c r="A48" s="38"/>
      <c r="B48" s="50" t="s">
        <v>65</v>
      </c>
      <c r="C48" s="53">
        <v>3793.18</v>
      </c>
      <c r="D48" s="54"/>
      <c r="E48" s="56"/>
      <c r="F48" s="46"/>
    </row>
    <row r="49" spans="1:6" s="49" customFormat="1" ht="21.75" customHeight="1">
      <c r="A49" s="38"/>
      <c r="B49" s="50" t="s">
        <v>68</v>
      </c>
      <c r="C49" s="53">
        <v>308.2</v>
      </c>
      <c r="D49" s="54"/>
      <c r="E49" s="56"/>
      <c r="F49" s="46"/>
    </row>
    <row r="50" spans="1:6" s="49" customFormat="1" ht="21.75" customHeight="1">
      <c r="A50" s="38"/>
      <c r="B50" s="50" t="s">
        <v>69</v>
      </c>
      <c r="C50" s="53">
        <v>605.35</v>
      </c>
      <c r="D50" s="54"/>
      <c r="E50" s="56"/>
      <c r="F50" s="46"/>
    </row>
    <row r="51" spans="1:6" s="49" customFormat="1" ht="41.25" customHeight="1">
      <c r="A51" s="38"/>
      <c r="B51" s="50" t="s">
        <v>70</v>
      </c>
      <c r="C51" s="53">
        <v>34804.879999999997</v>
      </c>
      <c r="D51" s="54"/>
      <c r="E51" s="56"/>
      <c r="F51" s="46"/>
    </row>
    <row r="52" spans="1:6" s="49" customFormat="1" ht="20.25" customHeight="1">
      <c r="A52" s="38"/>
      <c r="B52" s="50" t="s">
        <v>71</v>
      </c>
      <c r="C52" s="53">
        <v>2275.7800000000002</v>
      </c>
      <c r="D52" s="54"/>
      <c r="E52" s="56"/>
      <c r="F52" s="46"/>
    </row>
    <row r="53" spans="1:6" s="49" customFormat="1" ht="20.25" customHeight="1">
      <c r="A53" s="38"/>
      <c r="B53" s="50" t="s">
        <v>72</v>
      </c>
      <c r="C53" s="53">
        <v>828</v>
      </c>
      <c r="D53" s="54"/>
      <c r="E53" s="56"/>
      <c r="F53" s="46"/>
    </row>
    <row r="54" spans="1:6" s="49" customFormat="1" ht="20.25" customHeight="1">
      <c r="A54" s="38"/>
      <c r="B54" s="50" t="s">
        <v>73</v>
      </c>
      <c r="C54" s="53">
        <v>76590</v>
      </c>
      <c r="D54" s="54"/>
      <c r="E54" s="56"/>
      <c r="F54" s="46"/>
    </row>
    <row r="55" spans="1:6" s="49" customFormat="1" ht="20.25" customHeight="1">
      <c r="A55" s="38"/>
      <c r="B55" s="50" t="s">
        <v>74</v>
      </c>
      <c r="C55" s="53">
        <v>5129.01</v>
      </c>
      <c r="D55" s="54"/>
      <c r="E55" s="56"/>
      <c r="F55" s="46"/>
    </row>
    <row r="56" spans="1:6" s="49" customFormat="1" ht="21.75" customHeight="1">
      <c r="A56" s="38"/>
      <c r="B56" s="50" t="s">
        <v>75</v>
      </c>
      <c r="C56" s="53">
        <v>1605.4</v>
      </c>
      <c r="D56" s="54"/>
      <c r="E56" s="56"/>
      <c r="F56" s="46"/>
    </row>
    <row r="57" spans="1:6" s="49" customFormat="1" ht="39" customHeight="1">
      <c r="A57" s="38"/>
      <c r="B57" s="50" t="s">
        <v>76</v>
      </c>
      <c r="C57" s="53">
        <v>2095.1999999999998</v>
      </c>
      <c r="D57" s="54"/>
      <c r="E57" s="56"/>
      <c r="F57" s="46"/>
    </row>
    <row r="58" spans="1:6" s="49" customFormat="1">
      <c r="A58" s="38"/>
      <c r="B58" s="80" t="s">
        <v>6</v>
      </c>
      <c r="C58" s="81">
        <f>SUBTOTAL(109,[Стоимость всего:])</f>
        <v>445337.47000000015</v>
      </c>
      <c r="D58" s="81">
        <f>SUBTOTAL(109,[в т.ч. расходы со статьи КР])</f>
        <v>153.66</v>
      </c>
      <c r="E58" s="56"/>
      <c r="F58" s="46"/>
    </row>
    <row r="59" spans="1:6" s="49" customFormat="1">
      <c r="A59" s="38"/>
      <c r="B59" s="57"/>
      <c r="C59" s="58"/>
      <c r="D59" s="58"/>
      <c r="E59" s="56"/>
      <c r="F59" s="46"/>
    </row>
    <row r="60" spans="1:6" s="49" customFormat="1">
      <c r="A60" s="38"/>
      <c r="B60" s="74" t="s">
        <v>34</v>
      </c>
      <c r="C60" s="74"/>
      <c r="D60" s="74"/>
      <c r="E60" s="74"/>
      <c r="F60" s="74"/>
    </row>
    <row r="61" spans="1:6" s="49" customFormat="1" ht="37.5">
      <c r="A61" s="38"/>
      <c r="B61" s="1" t="s">
        <v>35</v>
      </c>
      <c r="C61" s="1" t="s">
        <v>36</v>
      </c>
      <c r="D61" s="1" t="s">
        <v>37</v>
      </c>
      <c r="E61" s="1" t="s">
        <v>38</v>
      </c>
      <c r="F61" s="1" t="s">
        <v>39</v>
      </c>
    </row>
    <row r="62" spans="1:6" s="49" customFormat="1">
      <c r="A62" s="38"/>
      <c r="B62" s="3">
        <v>296.29999999999995</v>
      </c>
      <c r="C62" s="3">
        <v>0</v>
      </c>
      <c r="D62" s="3">
        <f>Таблица421356[[#Totals],[в т.ч. расходы со статьи КР]]</f>
        <v>153.66</v>
      </c>
      <c r="E62" s="3">
        <f>B62+C62-D62</f>
        <v>142.63999999999996</v>
      </c>
      <c r="F62" s="3">
        <f>Таблица421356[[#Totals],[в т.ч. расходы со статьи КР]]</f>
        <v>153.66</v>
      </c>
    </row>
    <row r="63" spans="1:6" s="49" customFormat="1">
      <c r="A63" s="38"/>
      <c r="B63" s="59"/>
      <c r="C63" s="60"/>
      <c r="D63" s="61"/>
      <c r="E63" s="56"/>
      <c r="F63" s="46"/>
    </row>
    <row r="64" spans="1:6" s="49" customFormat="1">
      <c r="A64" s="38"/>
      <c r="B64" s="61"/>
      <c r="C64" s="62" t="s">
        <v>7</v>
      </c>
      <c r="D64" s="62" t="s">
        <v>8</v>
      </c>
    </row>
    <row r="65" spans="1:6" s="49" customFormat="1">
      <c r="A65" s="58"/>
      <c r="B65" s="63" t="s">
        <v>40</v>
      </c>
      <c r="C65" s="64">
        <v>102907.25722476532</v>
      </c>
      <c r="D65" s="64">
        <v>0</v>
      </c>
    </row>
    <row r="66" spans="1:6" s="49" customFormat="1" ht="30" customHeight="1">
      <c r="A66" s="58"/>
      <c r="B66" s="11"/>
      <c r="C66" s="11"/>
      <c r="D66" s="11"/>
    </row>
    <row r="67" spans="1:6" s="49" customFormat="1" hidden="1">
      <c r="A67" s="58"/>
      <c r="B67" s="65"/>
      <c r="C67" s="65"/>
      <c r="D67" s="65"/>
    </row>
    <row r="68" spans="1:6" s="67" customFormat="1" ht="48.75" customHeight="1">
      <c r="A68" s="66"/>
      <c r="B68" s="75" t="s">
        <v>9</v>
      </c>
      <c r="C68" s="75"/>
      <c r="D68" s="75"/>
    </row>
    <row r="69" spans="1:6">
      <c r="A69" s="60"/>
      <c r="B69" s="11"/>
      <c r="C69" s="68"/>
    </row>
    <row r="70" spans="1:6" s="65" customFormat="1">
      <c r="A70" s="69"/>
      <c r="B70" s="61"/>
      <c r="C70" s="13"/>
      <c r="D70" s="61"/>
      <c r="E70" s="69"/>
      <c r="F70" s="69"/>
    </row>
    <row r="71" spans="1:6">
      <c r="A71" s="70" t="s">
        <v>32</v>
      </c>
      <c r="B71" s="73"/>
      <c r="C71" s="73"/>
      <c r="D71" s="5" t="s">
        <v>27</v>
      </c>
      <c r="F71" s="60"/>
    </row>
    <row r="72" spans="1:6" s="61" customFormat="1">
      <c r="A72" s="16" t="s">
        <v>10</v>
      </c>
      <c r="B72" s="73"/>
      <c r="C72" s="73"/>
      <c r="D72" s="60" t="s">
        <v>28</v>
      </c>
      <c r="F72" s="60"/>
    </row>
    <row r="73" spans="1:6" s="61" customFormat="1">
      <c r="A73" s="60"/>
      <c r="B73" s="71"/>
      <c r="C73" s="11"/>
      <c r="E73" s="60"/>
      <c r="F73" s="60"/>
    </row>
    <row r="74" spans="1:6" s="61" customFormat="1" ht="18.75" customHeight="1">
      <c r="A74" s="76" t="s">
        <v>29</v>
      </c>
      <c r="B74" s="76"/>
      <c r="C74" s="76"/>
      <c r="D74" s="76"/>
      <c r="E74" s="76"/>
      <c r="F74" s="76"/>
    </row>
    <row r="75" spans="1:6" s="61" customFormat="1" ht="38.25" customHeight="1">
      <c r="A75" s="76"/>
      <c r="B75" s="76"/>
      <c r="C75" s="76"/>
      <c r="D75" s="76"/>
      <c r="E75" s="76"/>
      <c r="F75" s="76"/>
    </row>
    <row r="76" spans="1:6" ht="15" customHeight="1">
      <c r="A76" s="77" t="s">
        <v>30</v>
      </c>
      <c r="B76" s="77"/>
      <c r="C76" s="77"/>
      <c r="D76" s="77"/>
      <c r="E76" s="77"/>
      <c r="F76" s="77"/>
    </row>
    <row r="77" spans="1:6" ht="42" customHeight="1">
      <c r="A77" s="77"/>
      <c r="B77" s="77"/>
      <c r="C77" s="77"/>
      <c r="D77" s="77"/>
      <c r="E77" s="77"/>
      <c r="F77" s="77"/>
    </row>
    <row r="78" spans="1:6" s="72" customFormat="1" ht="42" customHeight="1">
      <c r="B78" s="71"/>
      <c r="C78" s="11"/>
      <c r="D78" s="61"/>
      <c r="E78" s="11"/>
      <c r="F78" s="11"/>
    </row>
  </sheetData>
  <sheetProtection formatCells="0" formatColumns="0" formatRows="0" insertColumns="0" insertRows="0" insertHyperlinks="0" deleteColumns="0" deleteRows="0" sort="0" autoFilter="0" pivotTables="0"/>
  <mergeCells count="10">
    <mergeCell ref="B60:F60"/>
    <mergeCell ref="B68:D68"/>
    <mergeCell ref="A74:F75"/>
    <mergeCell ref="A76:F77"/>
    <mergeCell ref="B2:F2"/>
    <mergeCell ref="B3:F3"/>
    <mergeCell ref="B4:F4"/>
    <mergeCell ref="B5:F5"/>
    <mergeCell ref="B7:E7"/>
    <mergeCell ref="B11:F12"/>
  </mergeCells>
  <pageMargins left="0.39370078740157483" right="0.11811023622047245" top="0.15748031496062992" bottom="0" header="0.31496062992125984" footer="0.31496062992125984"/>
  <pageSetup paperSize="9" scale="65" orientation="portrait" horizontalDpi="0" verticalDpi="0" r:id="rId1"/>
  <rowBreaks count="1" manualBreakCount="1">
    <brk id="49" max="5" man="1"/>
  </row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 год</vt:lpstr>
      <vt:lpstr>'2017 год'!Область_печати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Anya</cp:lastModifiedBy>
  <cp:lastPrinted>2018-03-21T09:23:25Z</cp:lastPrinted>
  <dcterms:created xsi:type="dcterms:W3CDTF">2014-09-19T05:46:22Z</dcterms:created>
  <dcterms:modified xsi:type="dcterms:W3CDTF">2019-03-19T01:22:48Z</dcterms:modified>
</cp:coreProperties>
</file>