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2420" windowHeight="12720"/>
  </bookViews>
  <sheets>
    <sheet name="2018 год" sheetId="5" r:id="rId1"/>
  </sheets>
  <definedNames>
    <definedName name="_xlnm.Print_Area" localSheetId="0">'2018 год'!$A$1:$F$65</definedName>
  </definedNames>
  <calcPr calcId="124519"/>
</workbook>
</file>

<file path=xl/calcChain.xml><?xml version="1.0" encoding="utf-8"?>
<calcChain xmlns="http://schemas.openxmlformats.org/spreadsheetml/2006/main">
  <c r="C45" i="5"/>
  <c r="D45" l="1"/>
  <c r="D49" s="1"/>
  <c r="E49" s="1"/>
  <c r="F49" l="1"/>
</calcChain>
</file>

<file path=xl/sharedStrings.xml><?xml version="1.0" encoding="utf-8"?>
<sst xmlns="http://schemas.openxmlformats.org/spreadsheetml/2006/main" count="69" uniqueCount="62">
  <si>
    <t xml:space="preserve"> ООО "БеловоСтройГарант" </t>
  </si>
  <si>
    <t>по адресу: ул.Седова,д.52</t>
  </si>
  <si>
    <t>1.</t>
  </si>
  <si>
    <t>2.</t>
  </si>
  <si>
    <t>Выполненные работы по ремонту  общего имущества МКД и прочие оказанные услуги</t>
  </si>
  <si>
    <t>Стоимость всего:</t>
  </si>
  <si>
    <t>Оплата ПСД</t>
  </si>
  <si>
    <t>Итог</t>
  </si>
  <si>
    <t>Текущий ремонт</t>
  </si>
  <si>
    <t>Капитальный ремонт</t>
  </si>
  <si>
    <t>Директор ООО "БеловоСтройГарант"__________________А.В. Рыжов</t>
  </si>
  <si>
    <t>тел.3-39-09</t>
  </si>
  <si>
    <t xml:space="preserve">Отчет о выполненных работ и предоставленных услугах по содержанию и ремонту общего имущества  многоквартирномого дома </t>
  </si>
  <si>
    <t>Выполненные работы санитарному содержанию общего имущества собственников МКД</t>
  </si>
  <si>
    <t>Примечание</t>
  </si>
  <si>
    <t>Состав работ</t>
  </si>
  <si>
    <t>Уборка подъезда</t>
  </si>
  <si>
    <t>Работы выполнены в полном объеме</t>
  </si>
  <si>
    <t>перечень и периодичность работ согласно договра на оказание услуг</t>
  </si>
  <si>
    <t>Обслуживание и уборка придомовой территории</t>
  </si>
  <si>
    <t>Техническое обслуживание внутридомовых инженерных сетей</t>
  </si>
  <si>
    <t>перечень и периодичность согласно договра на оказание услуг</t>
  </si>
  <si>
    <t>Аварийное обслуживание внутридомовых инженерных и электрических сетей</t>
  </si>
  <si>
    <t>в т.ч. расходы со статьи КР</t>
  </si>
  <si>
    <t xml:space="preserve">Получил: </t>
  </si>
  <si>
    <t>Представитель собственников МКД____________________</t>
  </si>
  <si>
    <t>*Перечень и периодичность работ по содержанию общего имущества МКД согласно перечня, утвержденного в договоре;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</si>
  <si>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 xml:space="preserve">  Для получения дополнительной информации или пояснений по отчету Вам необходимо обратиться с письменным заявлением в ООО "БеловоСтройГарант"(ул.Киевская, д.39,время работы с 08.00 по 17.00, перерыв с 12.00 по 13.00).</t>
  </si>
  <si>
    <t>Исполнитель: гл.экономист Лебедева А.В.</t>
  </si>
  <si>
    <t>материалы</t>
  </si>
  <si>
    <t>за 2018 г.</t>
  </si>
  <si>
    <t>*За период с 01.01.18г - 31.12.18г - ООО "БеловоСтройГарант" оказаны следующие виды услуг и работ согласно договра с собствениками МКД:</t>
  </si>
  <si>
    <t>Капитальный ремонт 2018 г.,руб.</t>
  </si>
  <si>
    <t>Долг по оплате на 01.01.18г.</t>
  </si>
  <si>
    <t>Начислено за 2018 г.</t>
  </si>
  <si>
    <t>Оплачено за 2018г.</t>
  </si>
  <si>
    <t>Долг по оплате 01.01.19г.</t>
  </si>
  <si>
    <t>Расходы в 2018 г.</t>
  </si>
  <si>
    <t>Остаток ден-х ср-в на 01.01.19 г.</t>
  </si>
  <si>
    <t>кв.52 ремонт теплоснабжения</t>
  </si>
  <si>
    <t>кв.6,9 ремонт системы водоотведения</t>
  </si>
  <si>
    <t xml:space="preserve">кв. 6,9 замена запорной арматуры </t>
  </si>
  <si>
    <t>замена светильника,  4 под.тамбур</t>
  </si>
  <si>
    <t>(подвал) ремонт системы х.в.с.</t>
  </si>
  <si>
    <t>установка летнего водопровода</t>
  </si>
  <si>
    <t>кв.52 ремонт системы водоотведения</t>
  </si>
  <si>
    <t>покос травы</t>
  </si>
  <si>
    <t>ремонт цоколя</t>
  </si>
  <si>
    <t>кв.4,7 ремонт системы х.в.с.</t>
  </si>
  <si>
    <t xml:space="preserve"> ремонт системы водоотведения</t>
  </si>
  <si>
    <t>кв.10 ремонт системы теплоснабжения</t>
  </si>
  <si>
    <t xml:space="preserve">(подвал) замена запорной арматуры </t>
  </si>
  <si>
    <t>промывка системы отопления</t>
  </si>
  <si>
    <t>установка замков 3 под (подв.,чер.)</t>
  </si>
  <si>
    <t>ремонт козырька 4под.</t>
  </si>
  <si>
    <t>установка урн</t>
  </si>
  <si>
    <t>дезинсекция подвала</t>
  </si>
  <si>
    <t>кв.20,23,26 ремонт системы теплоснабжения</t>
  </si>
  <si>
    <t>установка замка на ПУ</t>
  </si>
  <si>
    <t>кв.9,12 ремонт системы х.г.в.</t>
  </si>
  <si>
    <t xml:space="preserve">установка замка 1под. </t>
  </si>
  <si>
    <t>кв.3 ремонт системы теплоснабжения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</si>
</sst>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1" fillId="0" borderId="0"/>
  </cellStyleXfs>
  <cellXfs count="105">
    <xf numFmtId="0" fontId="0" fillId="0" borderId="0" xfId="0"/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/>
    <xf numFmtId="4" fontId="0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 applyBorder="1"/>
    <xf numFmtId="4" fontId="3" fillId="0" borderId="0" xfId="0" applyNumberFormat="1" applyFont="1"/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4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/>
    <xf numFmtId="4" fontId="6" fillId="0" borderId="0" xfId="0" applyNumberFormat="1" applyFont="1" applyFill="1" applyBorder="1" applyAlignment="1"/>
    <xf numFmtId="4" fontId="2" fillId="0" borderId="0" xfId="0" applyNumberFormat="1" applyFont="1" applyAlignment="1"/>
    <xf numFmtId="4" fontId="0" fillId="0" borderId="0" xfId="0" applyNumberFormat="1" applyFont="1" applyAlignment="1"/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4" fontId="6" fillId="0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6" fillId="0" borderId="2" xfId="0" applyNumberFormat="1" applyFont="1" applyFill="1" applyBorder="1" applyAlignment="1" applyProtection="1">
      <alignment horizontal="center"/>
      <protection hidden="1"/>
    </xf>
    <xf numFmtId="4" fontId="6" fillId="0" borderId="0" xfId="0" applyNumberFormat="1" applyFont="1" applyFill="1" applyBorder="1" applyAlignment="1" applyProtection="1">
      <alignment horizontal="center"/>
      <protection hidden="1"/>
    </xf>
    <xf numFmtId="4" fontId="4" fillId="0" borderId="3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/>
    <xf numFmtId="4" fontId="0" fillId="0" borderId="0" xfId="0" applyNumberFormat="1"/>
    <xf numFmtId="4" fontId="8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ill="1"/>
    <xf numFmtId="4" fontId="8" fillId="0" borderId="0" xfId="0" applyNumberFormat="1" applyFont="1" applyFill="1" applyAlignment="1">
      <alignment horizontal="center"/>
    </xf>
    <xf numFmtId="4" fontId="7" fillId="0" borderId="2" xfId="0" applyNumberFormat="1" applyFont="1" applyFill="1" applyBorder="1" applyAlignment="1">
      <alignment horizontal="left" wrapText="1"/>
    </xf>
    <xf numFmtId="4" fontId="7" fillId="0" borderId="2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6" fillId="0" borderId="0" xfId="0" applyNumberFormat="1" applyFont="1"/>
    <xf numFmtId="4" fontId="6" fillId="0" borderId="0" xfId="0" applyNumberFormat="1" applyFont="1" applyFill="1"/>
    <xf numFmtId="0" fontId="7" fillId="0" borderId="0" xfId="0" applyFont="1" applyFill="1" applyBorder="1" applyAlignment="1">
      <alignment horizontal="left" wrapText="1"/>
    </xf>
    <xf numFmtId="4" fontId="6" fillId="0" borderId="0" xfId="0" applyNumberFormat="1" applyFont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left"/>
    </xf>
    <xf numFmtId="4" fontId="9" fillId="0" borderId="0" xfId="0" applyNumberFormat="1" applyFont="1"/>
    <xf numFmtId="4" fontId="10" fillId="0" borderId="0" xfId="0" applyNumberFormat="1" applyFont="1"/>
    <xf numFmtId="4" fontId="0" fillId="0" borderId="0" xfId="0" applyNumberFormat="1" applyFont="1" applyAlignment="1">
      <alignment horizontal="left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4" fontId="7" fillId="3" borderId="10" xfId="0" applyNumberFormat="1" applyFont="1" applyFill="1" applyBorder="1" applyAlignment="1">
      <alignment horizontal="left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4" fontId="7" fillId="0" borderId="11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" fontId="0" fillId="0" borderId="0" xfId="0" applyNumberFormat="1" applyFont="1" applyFill="1" applyBorder="1"/>
    <xf numFmtId="4" fontId="0" fillId="0" borderId="0" xfId="0" applyNumberFormat="1" applyFill="1" applyBorder="1"/>
    <xf numFmtId="4" fontId="8" fillId="0" borderId="0" xfId="0" applyNumberFormat="1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hidden="1"/>
    </xf>
    <xf numFmtId="4" fontId="14" fillId="0" borderId="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left"/>
    </xf>
    <xf numFmtId="4" fontId="0" fillId="0" borderId="0" xfId="0" applyNumberFormat="1" applyFont="1" applyAlignment="1">
      <alignment horizontal="center"/>
    </xf>
    <xf numFmtId="4" fontId="15" fillId="0" borderId="0" xfId="0" applyNumberFormat="1" applyFont="1" applyFill="1" applyBorder="1"/>
    <xf numFmtId="4" fontId="13" fillId="0" borderId="0" xfId="0" applyNumberFormat="1" applyFont="1" applyFill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6" fillId="0" borderId="0" xfId="0" applyNumberFormat="1" applyFont="1" applyAlignment="1">
      <alignment vertical="center"/>
    </xf>
    <xf numFmtId="4" fontId="3" fillId="0" borderId="0" xfId="0" applyNumberFormat="1" applyFont="1" applyAlignment="1" applyProtection="1">
      <protection hidden="1"/>
    </xf>
    <xf numFmtId="4" fontId="3" fillId="0" borderId="0" xfId="0" applyNumberFormat="1" applyFont="1" applyAlignment="1" applyProtection="1">
      <alignment wrapText="1"/>
      <protection hidden="1"/>
    </xf>
    <xf numFmtId="4" fontId="9" fillId="0" borderId="0" xfId="0" applyNumberFormat="1" applyFont="1" applyAlignment="1" applyProtection="1">
      <alignment wrapText="1"/>
      <protection hidden="1"/>
    </xf>
    <xf numFmtId="4" fontId="16" fillId="0" borderId="0" xfId="0" applyNumberFormat="1" applyFont="1" applyAlignment="1" applyProtection="1">
      <alignment horizontal="left" wrapText="1"/>
      <protection hidden="1"/>
    </xf>
    <xf numFmtId="0" fontId="17" fillId="4" borderId="2" xfId="0" applyFont="1" applyFill="1" applyBorder="1" applyAlignment="1">
      <alignment horizontal="center"/>
    </xf>
    <xf numFmtId="4" fontId="17" fillId="4" borderId="2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4" fontId="15" fillId="0" borderId="0" xfId="0" applyNumberFormat="1" applyFont="1" applyAlignment="1" applyProtection="1">
      <alignment horizontal="left" wrapText="1"/>
      <protection hidden="1"/>
    </xf>
    <xf numFmtId="4" fontId="16" fillId="0" borderId="0" xfId="0" applyNumberFormat="1" applyFont="1" applyAlignment="1" applyProtection="1">
      <alignment horizontal="left" wrapText="1"/>
      <protection hidden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 applyProtection="1">
      <alignment horizontal="center" wrapText="1"/>
      <protection hidden="1"/>
    </xf>
    <xf numFmtId="0" fontId="7" fillId="0" borderId="2" xfId="0" applyFont="1" applyFill="1" applyBorder="1" applyAlignment="1" applyProtection="1">
      <alignment horizontal="center"/>
      <protection hidden="1"/>
    </xf>
    <xf numFmtId="4" fontId="4" fillId="0" borderId="0" xfId="0" applyNumberFormat="1" applyFont="1" applyFill="1" applyBorder="1" applyAlignment="1" applyProtection="1">
      <alignment horizontal="center" wrapText="1"/>
      <protection hidden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 patternType="none">
          <bgColor auto="1"/>
        </patternFill>
      </fill>
    </dxf>
    <dxf>
      <fill>
        <patternFill patternType="solid">
          <fgColor rgb="FF000000"/>
          <bgColor rgb="FFA5A5A5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rgb="FF000000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Таблица421456" displayName="Таблица421456" ref="B17:D45" totalsRowCount="1" headerRowDxfId="10" dataDxfId="8" totalsRowDxfId="6" headerRowBorderDxfId="9" tableBorderDxfId="7">
  <autoFilter ref="B17:D44"/>
  <tableColumns count="3">
    <tableColumn id="1" name="Выполненные работы по ремонту  общего имущества МКД и прочие оказанные услуги" totalsRowLabel="Итог" dataDxfId="5" totalsRowDxfId="2"/>
    <tableColumn id="2" name="Стоимость всего:" totalsRowFunction="sum" dataDxfId="4" totalsRowDxfId="1"/>
    <tableColumn id="3" name="в т.ч. расходы со статьи КР" totalsRowFunction="sum" dataDxfId="3" totalsRow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65"/>
  <sheetViews>
    <sheetView tabSelected="1" view="pageBreakPreview" topLeftCell="A7" zoomScale="70" zoomScaleSheetLayoutView="70" workbookViewId="0">
      <selection activeCell="C44" sqref="C44"/>
    </sheetView>
  </sheetViews>
  <sheetFormatPr defaultRowHeight="18.75"/>
  <cols>
    <col min="1" max="1" width="5.42578125" style="49" customWidth="1"/>
    <col min="2" max="2" width="47.28515625" style="50" customWidth="1"/>
    <col min="3" max="3" width="26" style="8" customWidth="1"/>
    <col min="4" max="4" width="33.7109375" style="45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00" t="s">
        <v>0</v>
      </c>
      <c r="C2" s="100"/>
      <c r="D2" s="100"/>
      <c r="E2" s="100"/>
      <c r="F2" s="100"/>
      <c r="G2" s="10"/>
    </row>
    <row r="3" spans="1:11" ht="48.75" customHeight="1">
      <c r="A3" s="11"/>
      <c r="B3" s="101" t="s">
        <v>12</v>
      </c>
      <c r="C3" s="101"/>
      <c r="D3" s="101"/>
      <c r="E3" s="101"/>
      <c r="F3" s="101"/>
      <c r="G3" s="12"/>
    </row>
    <row r="4" spans="1:11" ht="20.25" customHeight="1">
      <c r="A4" s="11"/>
      <c r="B4" s="104" t="s">
        <v>1</v>
      </c>
      <c r="C4" s="104"/>
      <c r="D4" s="104"/>
      <c r="E4" s="104"/>
      <c r="F4" s="104"/>
      <c r="G4" s="13"/>
    </row>
    <row r="5" spans="1:11">
      <c r="A5" s="11"/>
      <c r="B5" s="100" t="s">
        <v>30</v>
      </c>
      <c r="C5" s="100"/>
      <c r="D5" s="100"/>
      <c r="E5" s="100"/>
      <c r="F5" s="100"/>
      <c r="G5" s="13"/>
    </row>
    <row r="6" spans="1:11">
      <c r="A6" s="11"/>
      <c r="B6" s="14"/>
      <c r="C6" s="11"/>
      <c r="D6" s="15"/>
      <c r="E6" s="11"/>
      <c r="F6" s="11"/>
      <c r="G6" s="13"/>
    </row>
    <row r="7" spans="1:11">
      <c r="A7" s="11"/>
      <c r="B7" s="26"/>
      <c r="C7" s="26"/>
      <c r="D7" s="26"/>
      <c r="E7" s="26"/>
      <c r="F7" s="26"/>
      <c r="G7" s="13"/>
    </row>
    <row r="8" spans="1:11">
      <c r="A8" s="11"/>
      <c r="B8" s="102" t="s">
        <v>31</v>
      </c>
      <c r="C8" s="102"/>
      <c r="D8" s="102"/>
      <c r="E8" s="102"/>
      <c r="F8" s="102"/>
      <c r="G8" s="13"/>
    </row>
    <row r="9" spans="1:11">
      <c r="A9" s="11"/>
      <c r="B9" s="102"/>
      <c r="C9" s="102"/>
      <c r="D9" s="102"/>
      <c r="E9" s="102"/>
      <c r="F9" s="102"/>
      <c r="G9" s="13"/>
    </row>
    <row r="10" spans="1:11" s="20" customFormat="1">
      <c r="A10" s="17"/>
      <c r="B10" s="16"/>
      <c r="C10" s="17"/>
      <c r="D10" s="15"/>
      <c r="E10" s="17"/>
      <c r="F10" s="17"/>
      <c r="G10" s="18"/>
      <c r="H10" s="19"/>
    </row>
    <row r="11" spans="1:11" ht="81" customHeight="1">
      <c r="A11" s="27" t="s">
        <v>2</v>
      </c>
      <c r="B11" s="51" t="s">
        <v>13</v>
      </c>
      <c r="C11" s="52" t="s">
        <v>14</v>
      </c>
      <c r="D11" s="53" t="s">
        <v>15</v>
      </c>
      <c r="E11" s="28"/>
      <c r="F11" s="29"/>
      <c r="G11" s="7"/>
      <c r="H11" s="8"/>
      <c r="J11" s="30"/>
      <c r="K11" s="31"/>
    </row>
    <row r="12" spans="1:11" s="35" customFormat="1" ht="75">
      <c r="A12" s="32"/>
      <c r="B12" s="54" t="s">
        <v>16</v>
      </c>
      <c r="C12" s="55" t="s">
        <v>17</v>
      </c>
      <c r="D12" s="56" t="s">
        <v>18</v>
      </c>
      <c r="E12" s="57"/>
      <c r="F12" s="13"/>
      <c r="G12" s="34"/>
      <c r="J12" s="36"/>
      <c r="K12" s="37"/>
    </row>
    <row r="13" spans="1:11" s="62" customFormat="1" ht="75">
      <c r="A13" s="32"/>
      <c r="B13" s="58" t="s">
        <v>19</v>
      </c>
      <c r="C13" s="59" t="s">
        <v>17</v>
      </c>
      <c r="D13" s="60" t="s">
        <v>18</v>
      </c>
      <c r="E13" s="33"/>
      <c r="F13" s="22"/>
      <c r="G13" s="61"/>
      <c r="J13" s="63"/>
      <c r="K13" s="64"/>
    </row>
    <row r="14" spans="1:11" s="62" customFormat="1" ht="58.5" customHeight="1">
      <c r="A14" s="32"/>
      <c r="B14" s="65" t="s">
        <v>20</v>
      </c>
      <c r="C14" s="66" t="s">
        <v>17</v>
      </c>
      <c r="D14" s="67" t="s">
        <v>21</v>
      </c>
      <c r="E14" s="33"/>
      <c r="F14" s="22"/>
      <c r="G14" s="61"/>
      <c r="J14" s="63"/>
      <c r="K14" s="64"/>
    </row>
    <row r="15" spans="1:11" s="62" customFormat="1" ht="60" customHeight="1">
      <c r="A15" s="32"/>
      <c r="B15" s="68" t="s">
        <v>22</v>
      </c>
      <c r="C15" s="59" t="s">
        <v>17</v>
      </c>
      <c r="D15" s="59" t="s">
        <v>21</v>
      </c>
      <c r="E15" s="33"/>
      <c r="F15" s="22"/>
      <c r="G15" s="61"/>
      <c r="J15" s="63"/>
      <c r="K15" s="64"/>
    </row>
    <row r="16" spans="1:11" s="72" customFormat="1">
      <c r="A16" s="32"/>
      <c r="B16" s="69"/>
      <c r="C16" s="70"/>
      <c r="D16" s="70"/>
      <c r="E16" s="33"/>
      <c r="F16" s="13"/>
      <c r="G16" s="71"/>
      <c r="J16" s="73"/>
      <c r="K16" s="74"/>
    </row>
    <row r="17" spans="1:11" s="35" customFormat="1" ht="56.25">
      <c r="A17" s="32" t="s">
        <v>3</v>
      </c>
      <c r="B17" s="75" t="s">
        <v>4</v>
      </c>
      <c r="C17" s="75" t="s">
        <v>5</v>
      </c>
      <c r="D17" s="75" t="s">
        <v>23</v>
      </c>
      <c r="E17" s="33"/>
      <c r="F17" s="13"/>
      <c r="G17" s="34"/>
      <c r="J17" s="36"/>
      <c r="K17" s="37"/>
    </row>
    <row r="18" spans="1:11" s="35" customFormat="1">
      <c r="A18" s="32"/>
      <c r="B18" s="38" t="s">
        <v>6</v>
      </c>
      <c r="C18" s="76">
        <v>64034.69000000001</v>
      </c>
      <c r="D18" s="77"/>
      <c r="E18" s="33"/>
      <c r="F18" s="13"/>
      <c r="G18" s="34"/>
      <c r="J18" s="36"/>
      <c r="K18" s="37"/>
    </row>
    <row r="19" spans="1:11" s="35" customFormat="1">
      <c r="A19" s="32"/>
      <c r="B19" s="38" t="s">
        <v>39</v>
      </c>
      <c r="C19" s="39">
        <v>2521.94</v>
      </c>
      <c r="D19" s="40"/>
      <c r="E19" s="33"/>
      <c r="F19" s="13"/>
      <c r="G19" s="34"/>
      <c r="J19" s="36"/>
      <c r="K19" s="37"/>
    </row>
    <row r="20" spans="1:11" s="35" customFormat="1" ht="20.25" customHeight="1">
      <c r="A20" s="32"/>
      <c r="B20" s="38" t="s">
        <v>40</v>
      </c>
      <c r="C20" s="39">
        <v>3892.1</v>
      </c>
      <c r="D20" s="40"/>
      <c r="E20" s="33"/>
      <c r="F20" s="13"/>
      <c r="G20" s="34"/>
      <c r="J20" s="36"/>
      <c r="K20" s="37"/>
    </row>
    <row r="21" spans="1:11" s="35" customFormat="1">
      <c r="A21" s="32"/>
      <c r="B21" s="38" t="s">
        <v>41</v>
      </c>
      <c r="C21" s="39">
        <v>259.89999999999998</v>
      </c>
      <c r="D21" s="40"/>
      <c r="E21" s="41"/>
      <c r="F21" s="13"/>
      <c r="G21" s="34"/>
      <c r="J21" s="36"/>
      <c r="K21" s="37"/>
    </row>
    <row r="22" spans="1:11" s="35" customFormat="1">
      <c r="A22" s="32"/>
      <c r="B22" s="38" t="s">
        <v>42</v>
      </c>
      <c r="C22" s="78">
        <v>739.78</v>
      </c>
      <c r="D22" s="40"/>
      <c r="E22" s="41"/>
      <c r="F22" s="13"/>
      <c r="G22" s="34"/>
      <c r="J22" s="36"/>
      <c r="K22" s="37"/>
    </row>
    <row r="23" spans="1:11" s="35" customFormat="1" ht="19.5" customHeight="1">
      <c r="A23" s="32"/>
      <c r="B23" s="38" t="s">
        <v>43</v>
      </c>
      <c r="C23" s="39">
        <v>1256</v>
      </c>
      <c r="D23" s="40"/>
      <c r="E23" s="41"/>
      <c r="F23" s="13"/>
      <c r="G23" s="34"/>
      <c r="J23" s="36"/>
      <c r="K23" s="37"/>
    </row>
    <row r="24" spans="1:11" s="35" customFormat="1">
      <c r="A24" s="32"/>
      <c r="B24" s="38" t="s">
        <v>44</v>
      </c>
      <c r="C24" s="39">
        <v>392.15</v>
      </c>
      <c r="D24" s="40"/>
      <c r="E24" s="41"/>
      <c r="F24" s="13"/>
      <c r="G24" s="34"/>
      <c r="J24" s="36"/>
      <c r="K24" s="37"/>
    </row>
    <row r="25" spans="1:11" s="35" customFormat="1" ht="19.5" customHeight="1">
      <c r="A25" s="32"/>
      <c r="B25" s="38" t="s">
        <v>45</v>
      </c>
      <c r="C25" s="39">
        <v>2832.55</v>
      </c>
      <c r="D25" s="40"/>
      <c r="E25" s="41"/>
      <c r="F25" s="13"/>
      <c r="G25" s="34"/>
      <c r="J25" s="36"/>
      <c r="K25" s="37"/>
    </row>
    <row r="26" spans="1:11" s="35" customFormat="1">
      <c r="A26" s="32"/>
      <c r="B26" s="38" t="s">
        <v>46</v>
      </c>
      <c r="C26" s="39">
        <v>2494.19</v>
      </c>
      <c r="D26" s="40"/>
      <c r="E26" s="41"/>
      <c r="F26" s="13"/>
      <c r="G26" s="34"/>
      <c r="J26" s="36"/>
      <c r="K26" s="37"/>
    </row>
    <row r="27" spans="1:11" s="35" customFormat="1">
      <c r="A27" s="32"/>
      <c r="B27" s="38" t="s">
        <v>47</v>
      </c>
      <c r="C27" s="39">
        <v>48016.93</v>
      </c>
      <c r="D27" s="40"/>
      <c r="E27" s="41"/>
      <c r="F27" s="13"/>
      <c r="G27" s="34"/>
      <c r="J27" s="36"/>
      <c r="K27" s="37"/>
    </row>
    <row r="28" spans="1:11" s="35" customFormat="1">
      <c r="A28" s="32"/>
      <c r="B28" s="38" t="s">
        <v>48</v>
      </c>
      <c r="C28" s="39">
        <v>12778.01</v>
      </c>
      <c r="D28" s="40"/>
      <c r="E28" s="41"/>
      <c r="F28" s="13"/>
      <c r="G28" s="34"/>
      <c r="J28" s="36"/>
      <c r="K28" s="37"/>
    </row>
    <row r="29" spans="1:11" s="35" customFormat="1">
      <c r="A29" s="32"/>
      <c r="B29" s="38" t="s">
        <v>49</v>
      </c>
      <c r="C29" s="39">
        <v>153</v>
      </c>
      <c r="D29" s="40"/>
      <c r="E29" s="41"/>
      <c r="F29" s="13"/>
      <c r="G29" s="34"/>
      <c r="J29" s="36"/>
      <c r="K29" s="37"/>
    </row>
    <row r="30" spans="1:11" s="35" customFormat="1" ht="19.5" customHeight="1">
      <c r="A30" s="32"/>
      <c r="B30" s="38" t="s">
        <v>50</v>
      </c>
      <c r="C30" s="39">
        <v>636.95000000000005</v>
      </c>
      <c r="D30" s="40"/>
      <c r="E30" s="41"/>
      <c r="F30" s="13"/>
      <c r="G30" s="34"/>
      <c r="J30" s="36"/>
      <c r="K30" s="37"/>
    </row>
    <row r="31" spans="1:11" s="35" customFormat="1" ht="19.5" customHeight="1">
      <c r="A31" s="32"/>
      <c r="B31" s="38" t="s">
        <v>51</v>
      </c>
      <c r="C31" s="39">
        <v>865.25</v>
      </c>
      <c r="D31" s="40"/>
      <c r="E31" s="41"/>
      <c r="F31" s="13"/>
      <c r="G31" s="34"/>
      <c r="J31" s="36"/>
      <c r="K31" s="37"/>
    </row>
    <row r="32" spans="1:11" s="35" customFormat="1">
      <c r="A32" s="32"/>
      <c r="B32" s="38" t="s">
        <v>52</v>
      </c>
      <c r="C32" s="39">
        <v>9659.5</v>
      </c>
      <c r="D32" s="40"/>
      <c r="E32" s="41"/>
      <c r="F32" s="13"/>
      <c r="G32" s="34"/>
      <c r="J32" s="36"/>
      <c r="K32" s="37"/>
    </row>
    <row r="33" spans="1:11" s="35" customFormat="1" ht="18.75" customHeight="1">
      <c r="A33" s="32"/>
      <c r="B33" s="38" t="s">
        <v>53</v>
      </c>
      <c r="C33" s="39">
        <v>356.5</v>
      </c>
      <c r="D33" s="40"/>
      <c r="E33" s="41"/>
      <c r="F33" s="13"/>
      <c r="G33" s="34"/>
      <c r="J33" s="36"/>
      <c r="K33" s="37"/>
    </row>
    <row r="34" spans="1:11" s="35" customFormat="1">
      <c r="A34" s="32"/>
      <c r="B34" s="38" t="s">
        <v>54</v>
      </c>
      <c r="C34" s="39">
        <v>4789.5</v>
      </c>
      <c r="D34" s="40"/>
      <c r="E34" s="41"/>
      <c r="F34" s="13"/>
      <c r="G34" s="34"/>
      <c r="J34" s="36"/>
      <c r="K34" s="37"/>
    </row>
    <row r="35" spans="1:11" s="35" customFormat="1">
      <c r="A35" s="32"/>
      <c r="B35" s="38" t="s">
        <v>46</v>
      </c>
      <c r="C35" s="39">
        <v>532.79999999999995</v>
      </c>
      <c r="D35" s="40"/>
      <c r="E35" s="41"/>
      <c r="F35" s="13"/>
      <c r="G35" s="34"/>
      <c r="J35" s="36"/>
      <c r="K35" s="37"/>
    </row>
    <row r="36" spans="1:11" s="35" customFormat="1">
      <c r="A36" s="32"/>
      <c r="B36" s="38" t="s">
        <v>55</v>
      </c>
      <c r="C36" s="39">
        <v>3617.64</v>
      </c>
      <c r="D36" s="40"/>
      <c r="E36" s="41"/>
      <c r="F36" s="13"/>
      <c r="G36" s="34"/>
      <c r="J36" s="36"/>
      <c r="K36" s="37"/>
    </row>
    <row r="37" spans="1:11" s="35" customFormat="1" ht="19.5" customHeight="1">
      <c r="A37" s="32"/>
      <c r="B37" s="38" t="s">
        <v>29</v>
      </c>
      <c r="C37" s="39">
        <v>1426</v>
      </c>
      <c r="D37" s="40"/>
      <c r="E37" s="41"/>
      <c r="F37" s="13"/>
      <c r="G37" s="34"/>
      <c r="J37" s="36"/>
      <c r="K37" s="37"/>
    </row>
    <row r="38" spans="1:11" s="35" customFormat="1">
      <c r="A38" s="32"/>
      <c r="B38" s="38" t="s">
        <v>56</v>
      </c>
      <c r="C38" s="39">
        <v>8118</v>
      </c>
      <c r="D38" s="40"/>
      <c r="E38" s="41"/>
      <c r="F38" s="13"/>
      <c r="G38" s="34"/>
      <c r="J38" s="36"/>
      <c r="K38" s="37"/>
    </row>
    <row r="39" spans="1:11" s="35" customFormat="1" ht="37.5">
      <c r="A39" s="32"/>
      <c r="B39" s="38" t="s">
        <v>57</v>
      </c>
      <c r="C39" s="39">
        <v>6538.99</v>
      </c>
      <c r="D39" s="40"/>
      <c r="E39" s="41"/>
      <c r="F39" s="13"/>
      <c r="G39" s="34"/>
      <c r="J39" s="36"/>
      <c r="K39" s="37"/>
    </row>
    <row r="40" spans="1:11" s="35" customFormat="1">
      <c r="A40" s="32"/>
      <c r="B40" s="38" t="s">
        <v>58</v>
      </c>
      <c r="C40" s="39">
        <v>149.5</v>
      </c>
      <c r="D40" s="40"/>
      <c r="E40" s="41"/>
      <c r="F40" s="13"/>
      <c r="G40" s="34"/>
      <c r="J40" s="36"/>
      <c r="K40" s="37"/>
    </row>
    <row r="41" spans="1:11" s="35" customFormat="1">
      <c r="A41" s="32"/>
      <c r="B41" s="38" t="s">
        <v>59</v>
      </c>
      <c r="C41" s="39">
        <v>6942.59</v>
      </c>
      <c r="D41" s="40"/>
      <c r="E41" s="41"/>
      <c r="F41" s="13"/>
      <c r="G41" s="34"/>
      <c r="J41" s="36"/>
      <c r="K41" s="37"/>
    </row>
    <row r="42" spans="1:11" s="35" customFormat="1">
      <c r="A42" s="32"/>
      <c r="B42" s="38" t="s">
        <v>29</v>
      </c>
      <c r="C42" s="39">
        <v>621</v>
      </c>
      <c r="D42" s="40"/>
      <c r="E42" s="41"/>
      <c r="F42" s="13"/>
      <c r="G42" s="34"/>
      <c r="J42" s="36"/>
      <c r="K42" s="37"/>
    </row>
    <row r="43" spans="1:11" s="35" customFormat="1" ht="19.5" customHeight="1">
      <c r="A43" s="32"/>
      <c r="B43" s="38" t="s">
        <v>60</v>
      </c>
      <c r="C43" s="39">
        <v>195.5</v>
      </c>
      <c r="D43" s="40"/>
      <c r="E43" s="41"/>
      <c r="F43" s="13"/>
      <c r="G43" s="34"/>
      <c r="J43" s="36"/>
      <c r="K43" s="37"/>
    </row>
    <row r="44" spans="1:11" s="35" customFormat="1" ht="19.5" customHeight="1">
      <c r="A44" s="32"/>
      <c r="B44" s="38" t="s">
        <v>61</v>
      </c>
      <c r="C44" s="39">
        <v>2771.28</v>
      </c>
      <c r="D44" s="40"/>
      <c r="E44" s="41"/>
      <c r="F44" s="13"/>
      <c r="G44" s="34"/>
      <c r="J44" s="36"/>
      <c r="K44" s="37"/>
    </row>
    <row r="45" spans="1:11" s="35" customFormat="1">
      <c r="A45" s="32"/>
      <c r="B45" s="95" t="s">
        <v>7</v>
      </c>
      <c r="C45" s="96">
        <f>SUBTOTAL(109,[Стоимость всего:])</f>
        <v>186592.24000000002</v>
      </c>
      <c r="D45" s="96">
        <f>SUBTOTAL(109,[в т.ч. расходы со статьи КР])</f>
        <v>0</v>
      </c>
      <c r="E45" s="41"/>
      <c r="F45" s="13"/>
      <c r="G45" s="34"/>
      <c r="J45" s="36"/>
      <c r="K45" s="37"/>
    </row>
    <row r="46" spans="1:11" s="35" customFormat="1">
      <c r="A46" s="32"/>
      <c r="B46" s="44"/>
      <c r="C46" s="43"/>
      <c r="D46" s="43"/>
      <c r="E46" s="41"/>
      <c r="F46" s="13"/>
      <c r="G46" s="34"/>
      <c r="J46" s="36"/>
      <c r="K46" s="37"/>
    </row>
    <row r="47" spans="1:11" s="35" customFormat="1">
      <c r="A47" s="32"/>
      <c r="B47" s="103" t="s">
        <v>32</v>
      </c>
      <c r="C47" s="103"/>
      <c r="D47" s="103"/>
      <c r="E47" s="103"/>
      <c r="F47" s="103"/>
      <c r="G47" s="34"/>
      <c r="J47" s="36"/>
      <c r="K47" s="37"/>
    </row>
    <row r="48" spans="1:11" s="35" customFormat="1" ht="37.5">
      <c r="A48" s="32"/>
      <c r="B48" s="21" t="s">
        <v>33</v>
      </c>
      <c r="C48" s="21" t="s">
        <v>34</v>
      </c>
      <c r="D48" s="21" t="s">
        <v>35</v>
      </c>
      <c r="E48" s="21" t="s">
        <v>36</v>
      </c>
      <c r="F48" s="21" t="s">
        <v>37</v>
      </c>
      <c r="G48" s="34"/>
      <c r="I48" s="41"/>
      <c r="J48" s="13"/>
      <c r="K48" s="37"/>
    </row>
    <row r="49" spans="1:12" s="35" customFormat="1">
      <c r="A49" s="32"/>
      <c r="B49" s="25">
        <v>0</v>
      </c>
      <c r="C49" s="25">
        <v>0</v>
      </c>
      <c r="D49" s="25">
        <f>Таблица421456[[#Totals],[в т.ч. расходы со статьи КР]]</f>
        <v>0</v>
      </c>
      <c r="E49" s="25">
        <f>B49+C49-D49</f>
        <v>0</v>
      </c>
      <c r="F49" s="25">
        <f>Таблица421456[[#Totals],[в т.ч. расходы со статьи КР]]</f>
        <v>0</v>
      </c>
      <c r="G49" s="34"/>
      <c r="I49" s="79"/>
      <c r="J49" s="79"/>
      <c r="K49" s="37"/>
    </row>
    <row r="50" spans="1:12" s="35" customFormat="1" ht="15">
      <c r="A50" s="80"/>
      <c r="B50" s="81"/>
      <c r="C50" s="8"/>
      <c r="D50" s="82"/>
      <c r="E50" s="83"/>
      <c r="F50" s="72"/>
      <c r="G50" s="34"/>
      <c r="K50" s="84"/>
    </row>
    <row r="51" spans="1:12" s="35" customFormat="1">
      <c r="A51" s="32"/>
      <c r="G51" s="34"/>
      <c r="J51" s="36"/>
      <c r="K51" s="37"/>
    </row>
    <row r="52" spans="1:12" s="35" customFormat="1">
      <c r="A52" s="43"/>
      <c r="B52" s="45"/>
      <c r="C52" s="46" t="s">
        <v>8</v>
      </c>
      <c r="D52" s="46" t="s">
        <v>9</v>
      </c>
      <c r="G52" s="43"/>
      <c r="H52" s="34"/>
    </row>
    <row r="53" spans="1:12" s="35" customFormat="1" ht="30" customHeight="1">
      <c r="A53" s="43"/>
      <c r="B53" s="85" t="s">
        <v>38</v>
      </c>
      <c r="C53" s="86">
        <v>84950.133647214767</v>
      </c>
      <c r="D53" s="86">
        <v>0</v>
      </c>
      <c r="G53" s="43"/>
      <c r="H53" s="34"/>
    </row>
    <row r="54" spans="1:12" s="35" customFormat="1" hidden="1">
      <c r="A54" s="43"/>
      <c r="B54" s="24"/>
      <c r="C54" s="24"/>
      <c r="D54" s="24"/>
      <c r="G54" s="43"/>
      <c r="H54" s="34"/>
    </row>
    <row r="55" spans="1:12" s="88" customFormat="1" ht="57" customHeight="1">
      <c r="A55" s="87"/>
      <c r="B55" s="97" t="s">
        <v>10</v>
      </c>
      <c r="C55" s="97"/>
      <c r="D55" s="97"/>
      <c r="G55" s="87"/>
      <c r="H55" s="89"/>
    </row>
    <row r="56" spans="1:12">
      <c r="A56" s="42"/>
      <c r="B56" s="8"/>
      <c r="C56" s="48"/>
      <c r="G56" s="42"/>
    </row>
    <row r="57" spans="1:12" s="24" customFormat="1">
      <c r="A57" s="90"/>
      <c r="B57" s="45"/>
      <c r="C57" s="11"/>
      <c r="D57" s="45"/>
      <c r="E57" s="90"/>
      <c r="F57" s="90"/>
      <c r="G57" s="90"/>
      <c r="H57" s="23"/>
    </row>
    <row r="58" spans="1:12">
      <c r="A58" s="47" t="s">
        <v>28</v>
      </c>
      <c r="B58" s="94"/>
      <c r="C58" s="94"/>
      <c r="D58" s="91" t="s">
        <v>24</v>
      </c>
      <c r="F58" s="42"/>
      <c r="G58" s="42"/>
    </row>
    <row r="59" spans="1:12" s="45" customFormat="1">
      <c r="A59" s="16" t="s">
        <v>11</v>
      </c>
      <c r="B59" s="94"/>
      <c r="C59" s="94"/>
      <c r="D59" s="42" t="s">
        <v>25</v>
      </c>
      <c r="F59" s="42"/>
      <c r="G59" s="42"/>
      <c r="H59" s="7"/>
      <c r="I59" s="8"/>
      <c r="J59" s="8"/>
      <c r="K59" s="8"/>
      <c r="L59" s="8"/>
    </row>
    <row r="60" spans="1:12" s="45" customFormat="1">
      <c r="A60" s="42"/>
      <c r="B60" s="50"/>
      <c r="C60" s="8"/>
      <c r="E60" s="42"/>
      <c r="F60" s="42"/>
      <c r="G60" s="42"/>
      <c r="H60" s="7"/>
      <c r="I60" s="8"/>
      <c r="J60" s="8"/>
      <c r="K60" s="8"/>
      <c r="L60" s="8"/>
    </row>
    <row r="61" spans="1:12" s="45" customFormat="1" ht="18.75" customHeight="1">
      <c r="A61" s="98" t="s">
        <v>26</v>
      </c>
      <c r="B61" s="98"/>
      <c r="C61" s="98"/>
      <c r="D61" s="98"/>
      <c r="E61" s="98"/>
      <c r="F61" s="98"/>
      <c r="G61" s="92"/>
      <c r="H61" s="7"/>
      <c r="I61" s="8"/>
      <c r="J61" s="8"/>
      <c r="K61" s="8"/>
      <c r="L61" s="8"/>
    </row>
    <row r="62" spans="1:12" s="45" customFormat="1" ht="38.25" customHeight="1">
      <c r="A62" s="98"/>
      <c r="B62" s="98"/>
      <c r="C62" s="98"/>
      <c r="D62" s="98"/>
      <c r="E62" s="98"/>
      <c r="F62" s="98"/>
      <c r="G62" s="92"/>
      <c r="H62" s="7"/>
      <c r="I62" s="8"/>
      <c r="J62" s="8"/>
      <c r="K62" s="8"/>
      <c r="L62" s="8"/>
    </row>
    <row r="63" spans="1:12" ht="15" customHeight="1">
      <c r="A63" s="99" t="s">
        <v>27</v>
      </c>
      <c r="B63" s="99"/>
      <c r="C63" s="99"/>
      <c r="D63" s="99"/>
      <c r="E63" s="99"/>
      <c r="F63" s="99"/>
      <c r="G63" s="93"/>
    </row>
    <row r="64" spans="1:12" ht="42" customHeight="1">
      <c r="A64" s="99"/>
      <c r="B64" s="99"/>
      <c r="C64" s="99"/>
      <c r="D64" s="99"/>
      <c r="E64" s="99"/>
      <c r="F64" s="99"/>
      <c r="G64" s="93"/>
    </row>
    <row r="65" spans="2:12" s="49" customFormat="1" ht="42" customHeight="1">
      <c r="B65" s="50"/>
      <c r="C65" s="8"/>
      <c r="D65" s="45"/>
      <c r="E65" s="8"/>
      <c r="F65" s="8"/>
      <c r="G65" s="8"/>
      <c r="H65" s="7"/>
      <c r="I65" s="8"/>
      <c r="J65" s="8"/>
      <c r="K65" s="8"/>
      <c r="L65" s="8"/>
    </row>
  </sheetData>
  <sheetProtection formatCells="0" formatColumns="0" formatRows="0" insertColumns="0" insertRows="0" insertHyperlinks="0" deleteColumns="0" deleteRows="0" sort="0" autoFilter="0" pivotTables="0"/>
  <mergeCells count="9">
    <mergeCell ref="B55:D55"/>
    <mergeCell ref="A61:F62"/>
    <mergeCell ref="A63:F64"/>
    <mergeCell ref="B2:F2"/>
    <mergeCell ref="B3:F3"/>
    <mergeCell ref="B4:F4"/>
    <mergeCell ref="B5:F5"/>
    <mergeCell ref="B8:F9"/>
    <mergeCell ref="B47:F47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rowBreaks count="1" manualBreakCount="1">
    <brk id="45" max="5" man="1"/>
  </rowBreaks>
  <colBreaks count="1" manualBreakCount="1">
    <brk id="7" max="54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 год</vt:lpstr>
      <vt:lpstr>'2018 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Anya</cp:lastModifiedBy>
  <cp:lastPrinted>2018-03-22T01:37:12Z</cp:lastPrinted>
  <dcterms:created xsi:type="dcterms:W3CDTF">2014-09-19T05:46:45Z</dcterms:created>
  <dcterms:modified xsi:type="dcterms:W3CDTF">2019-03-19T01:37:04Z</dcterms:modified>
</cp:coreProperties>
</file>