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050" windowHeight="12720"/>
  </bookViews>
  <sheets>
    <sheet name="2018 год" sheetId="5" r:id="rId1"/>
  </sheets>
  <definedNames>
    <definedName name="_xlnm.Print_Area" localSheetId="0">'2018 год'!$A$1:$F$96</definedName>
  </definedNames>
  <calcPr calcId="124519"/>
</workbook>
</file>

<file path=xl/calcChain.xml><?xml version="1.0" encoding="utf-8"?>
<calcChain xmlns="http://schemas.openxmlformats.org/spreadsheetml/2006/main">
  <c r="D67" i="5"/>
  <c r="D71" s="1"/>
  <c r="E71" s="1"/>
  <c r="C67"/>
  <c r="F71" l="1"/>
</calcChain>
</file>

<file path=xl/sharedStrings.xml><?xml version="1.0" encoding="utf-8"?>
<sst xmlns="http://schemas.openxmlformats.org/spreadsheetml/2006/main" count="72" uniqueCount="65">
  <si>
    <t xml:space="preserve"> ООО "БеловоСтройГарант" 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</si>
  <si>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</si>
  <si>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</si>
  <si>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</si>
  <si>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</si>
  <si>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</si>
  <si>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</si>
  <si>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</si>
  <si>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</si>
  <si>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</si>
  <si>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</si>
  <si>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</si>
  <si>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</si>
  <si>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</si>
  <si>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</si>
  <si>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</si>
  <si>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</si>
  <si>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</si>
  <si>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</si>
  <si>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</si>
  <si>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</si>
  <si>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</si>
  <si>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</si>
  <si>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</si>
  <si>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</si>
  <si>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</si>
  <si>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по адресу: ул.Киевская, д.61</t>
  </si>
  <si>
    <t>Исполнитель: гл.экономист Лебедева А.В.</t>
  </si>
  <si>
    <t>Оплата ПСД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</si>
  <si>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</si>
  <si>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</si>
  <si>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замена ДД, 3под.2эт</t>
  </si>
  <si>
    <t xml:space="preserve">(подвал) замена запорной арматуры </t>
  </si>
  <si>
    <t>замена светильника,  4 под.1эт.</t>
  </si>
  <si>
    <t xml:space="preserve"> ремонт системы водоотведения</t>
  </si>
  <si>
    <t>прокладка трубопровода г.в.с.</t>
  </si>
  <si>
    <t>установка замка  2 под.</t>
  </si>
  <si>
    <t xml:space="preserve">установка замка  </t>
  </si>
  <si>
    <t>кв.53 ремонт теплоснабжения</t>
  </si>
  <si>
    <t>кв.52 ремонт теплоснабжения</t>
  </si>
  <si>
    <t>установка летнего водопровода</t>
  </si>
  <si>
    <t>покос травы</t>
  </si>
  <si>
    <t>кв.30 ремонт кровли</t>
  </si>
  <si>
    <t>ремонт люка</t>
  </si>
  <si>
    <t>кв.78 ремонт системы теплоснабжения</t>
  </si>
  <si>
    <t>электромонтажные работы</t>
  </si>
  <si>
    <t>замена фотореле 6под.</t>
  </si>
  <si>
    <t>кв.44 ремонт премыкания</t>
  </si>
  <si>
    <t>спил и распиловка дерева</t>
  </si>
  <si>
    <t>благоустройство дворовой контейнерной площадки</t>
  </si>
  <si>
    <t>замена светильника 4 под.тамбур</t>
  </si>
  <si>
    <t>уличное освещение</t>
  </si>
  <si>
    <t>кв.17,20 ремонт системы теплоснабжения</t>
  </si>
  <si>
    <t>установка урн</t>
  </si>
  <si>
    <t>кв.77,80 ремонт системы теплоснабжения</t>
  </si>
  <si>
    <t xml:space="preserve"> кв.77,подвал ремонт системы водоотведения</t>
  </si>
  <si>
    <t>установка замка на ПУ</t>
  </si>
  <si>
    <t xml:space="preserve">установка замка-2  </t>
  </si>
  <si>
    <t>Капитальный ремонт 2018 г.,руб.</t>
  </si>
  <si>
    <t>Долг по оплате на 01.01.18г.</t>
  </si>
  <si>
    <t>Начислено за 2018 г.</t>
  </si>
  <si>
    <t>Оплачено за 2018 г.</t>
  </si>
  <si>
    <t>Долг по оплате 01.01.19г.</t>
  </si>
  <si>
    <t>Расходы в 2018 г.</t>
  </si>
  <si>
    <t>Остаток ден-х ср-в на 01.01.19 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</si>
</sst>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101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10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7" fillId="3" borderId="1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0" fontId="15" fillId="4" borderId="1" xfId="0" applyFont="1" applyFill="1" applyBorder="1" applyAlignment="1">
      <alignment horizontal="center"/>
    </xf>
    <xf numFmtId="4" fontId="15" fillId="4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4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456" displayName="Таблица421456" ref="B17:D67" totalsRowCount="1" headerRowDxfId="10" dataDxfId="8" totalsRowDxfId="6" headerRowBorderDxfId="9" tableBorderDxfId="7">
  <autoFilter ref="B17:D66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87"/>
  <sheetViews>
    <sheetView tabSelected="1" view="pageBreakPreview" topLeftCell="A31" zoomScale="70" zoomScaleSheetLayoutView="70" workbookViewId="0">
      <selection activeCell="B77" sqref="B77:D77"/>
    </sheetView>
  </sheetViews>
  <sheetFormatPr defaultRowHeight="18.75"/>
  <cols>
    <col min="1" max="1" width="5.42578125" style="44" customWidth="1"/>
    <col min="2" max="2" width="47.28515625" style="45" customWidth="1"/>
    <col min="3" max="3" width="26" style="8" customWidth="1"/>
    <col min="4" max="4" width="33.7109375" style="40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97" t="s">
        <v>0</v>
      </c>
      <c r="C2" s="97"/>
      <c r="D2" s="97"/>
      <c r="E2" s="97"/>
      <c r="F2" s="97"/>
      <c r="G2" s="10"/>
    </row>
    <row r="3" spans="1:11" ht="48.75" customHeight="1">
      <c r="A3" s="11"/>
      <c r="B3" s="98" t="s">
        <v>10</v>
      </c>
      <c r="C3" s="98"/>
      <c r="D3" s="98"/>
      <c r="E3" s="98"/>
      <c r="F3" s="98"/>
      <c r="G3" s="12"/>
    </row>
    <row r="4" spans="1:11" ht="20.25" customHeight="1">
      <c r="A4" s="11"/>
      <c r="B4" s="97" t="s">
        <v>26</v>
      </c>
      <c r="C4" s="97"/>
      <c r="D4" s="97"/>
      <c r="E4" s="97"/>
      <c r="F4" s="97"/>
      <c r="G4" s="13"/>
    </row>
    <row r="5" spans="1:11">
      <c r="A5" s="11"/>
      <c r="B5" s="97" t="s">
        <v>29</v>
      </c>
      <c r="C5" s="97"/>
      <c r="D5" s="97"/>
      <c r="E5" s="97"/>
      <c r="F5" s="97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47"/>
      <c r="C7" s="47"/>
      <c r="D7" s="47"/>
      <c r="E7" s="47"/>
      <c r="F7" s="47"/>
      <c r="G7" s="13"/>
    </row>
    <row r="8" spans="1:11">
      <c r="A8" s="11"/>
      <c r="B8" s="99" t="s">
        <v>30</v>
      </c>
      <c r="C8" s="99"/>
      <c r="D8" s="99"/>
      <c r="E8" s="99"/>
      <c r="F8" s="99"/>
      <c r="G8" s="13"/>
    </row>
    <row r="9" spans="1:11">
      <c r="A9" s="11"/>
      <c r="B9" s="99"/>
      <c r="C9" s="99"/>
      <c r="D9" s="99"/>
      <c r="E9" s="99"/>
      <c r="F9" s="99"/>
      <c r="G9" s="13"/>
    </row>
    <row r="10" spans="1:11" s="20" customFormat="1">
      <c r="A10" s="17"/>
      <c r="B10" s="16"/>
      <c r="C10" s="17"/>
      <c r="D10" s="15"/>
      <c r="E10" s="17"/>
      <c r="F10" s="17"/>
      <c r="G10" s="18"/>
      <c r="H10" s="19"/>
    </row>
    <row r="11" spans="1:11" ht="81" customHeight="1">
      <c r="A11" s="21" t="s">
        <v>1</v>
      </c>
      <c r="B11" s="48" t="s">
        <v>11</v>
      </c>
      <c r="C11" s="49" t="s">
        <v>12</v>
      </c>
      <c r="D11" s="50" t="s">
        <v>13</v>
      </c>
      <c r="E11" s="22"/>
      <c r="F11" s="23"/>
      <c r="G11" s="7"/>
      <c r="H11" s="8"/>
      <c r="J11" s="24"/>
      <c r="K11" s="25"/>
    </row>
    <row r="12" spans="1:11" s="29" customFormat="1" ht="75">
      <c r="A12" s="26"/>
      <c r="B12" s="51" t="s">
        <v>14</v>
      </c>
      <c r="C12" s="52" t="s">
        <v>15</v>
      </c>
      <c r="D12" s="53" t="s">
        <v>16</v>
      </c>
      <c r="E12" s="54"/>
      <c r="F12" s="13"/>
      <c r="G12" s="28"/>
      <c r="J12" s="30"/>
      <c r="K12" s="31"/>
    </row>
    <row r="13" spans="1:11" s="60" customFormat="1" ht="75">
      <c r="A13" s="26"/>
      <c r="B13" s="55" t="s">
        <v>17</v>
      </c>
      <c r="C13" s="56" t="s">
        <v>15</v>
      </c>
      <c r="D13" s="57" t="s">
        <v>16</v>
      </c>
      <c r="E13" s="27"/>
      <c r="F13" s="58"/>
      <c r="G13" s="59"/>
      <c r="J13" s="61"/>
      <c r="K13" s="62"/>
    </row>
    <row r="14" spans="1:11" s="60" customFormat="1" ht="58.5" customHeight="1">
      <c r="A14" s="26"/>
      <c r="B14" s="63" t="s">
        <v>18</v>
      </c>
      <c r="C14" s="64" t="s">
        <v>15</v>
      </c>
      <c r="D14" s="65" t="s">
        <v>19</v>
      </c>
      <c r="E14" s="27"/>
      <c r="F14" s="58"/>
      <c r="G14" s="59"/>
      <c r="J14" s="61"/>
      <c r="K14" s="62"/>
    </row>
    <row r="15" spans="1:11" s="60" customFormat="1" ht="60" customHeight="1">
      <c r="A15" s="26"/>
      <c r="B15" s="66" t="s">
        <v>20</v>
      </c>
      <c r="C15" s="56" t="s">
        <v>15</v>
      </c>
      <c r="D15" s="56" t="s">
        <v>19</v>
      </c>
      <c r="E15" s="27"/>
      <c r="F15" s="58"/>
      <c r="G15" s="59"/>
      <c r="J15" s="61"/>
      <c r="K15" s="62"/>
    </row>
    <row r="16" spans="1:11" s="70" customFormat="1">
      <c r="A16" s="26"/>
      <c r="B16" s="67"/>
      <c r="C16" s="68"/>
      <c r="D16" s="68"/>
      <c r="E16" s="27"/>
      <c r="F16" s="13"/>
      <c r="G16" s="69"/>
      <c r="J16" s="71"/>
      <c r="K16" s="72"/>
    </row>
    <row r="17" spans="1:11" s="29" customFormat="1" ht="56.25">
      <c r="A17" s="26" t="s">
        <v>2</v>
      </c>
      <c r="B17" s="73" t="s">
        <v>3</v>
      </c>
      <c r="C17" s="73" t="s">
        <v>4</v>
      </c>
      <c r="D17" s="73" t="s">
        <v>21</v>
      </c>
      <c r="E17" s="27"/>
      <c r="F17" s="13"/>
      <c r="G17" s="28"/>
      <c r="J17" s="30"/>
      <c r="K17" s="31"/>
    </row>
    <row r="18" spans="1:11" s="29" customFormat="1">
      <c r="A18" s="26"/>
      <c r="B18" s="32" t="s">
        <v>28</v>
      </c>
      <c r="C18" s="74">
        <v>94155.540000000008</v>
      </c>
      <c r="D18" s="75"/>
      <c r="E18" s="27"/>
      <c r="F18" s="13"/>
      <c r="G18" s="28"/>
      <c r="J18" s="30"/>
      <c r="K18" s="31"/>
    </row>
    <row r="19" spans="1:11" s="29" customFormat="1">
      <c r="A19" s="26"/>
      <c r="B19" s="32" t="s">
        <v>31</v>
      </c>
      <c r="C19" s="33">
        <v>581.94000000000005</v>
      </c>
      <c r="D19" s="34"/>
      <c r="E19" s="27"/>
      <c r="F19" s="13"/>
      <c r="G19" s="28"/>
      <c r="J19" s="30"/>
      <c r="K19" s="31"/>
    </row>
    <row r="20" spans="1:11" s="29" customFormat="1" ht="18.75" customHeight="1">
      <c r="A20" s="26"/>
      <c r="B20" s="32" t="s">
        <v>32</v>
      </c>
      <c r="C20" s="33">
        <v>1314.53</v>
      </c>
      <c r="D20" s="34"/>
      <c r="E20" s="27"/>
      <c r="F20" s="13"/>
      <c r="G20" s="28"/>
      <c r="J20" s="30"/>
      <c r="K20" s="31"/>
    </row>
    <row r="21" spans="1:11" s="29" customFormat="1">
      <c r="A21" s="26"/>
      <c r="B21" s="76" t="s">
        <v>33</v>
      </c>
      <c r="C21" s="33">
        <v>739.78</v>
      </c>
      <c r="D21" s="34"/>
      <c r="E21" s="35"/>
      <c r="F21" s="13"/>
      <c r="G21" s="28"/>
      <c r="J21" s="30"/>
      <c r="K21" s="31"/>
    </row>
    <row r="22" spans="1:11" s="29" customFormat="1">
      <c r="A22" s="26"/>
      <c r="B22" s="76" t="s">
        <v>34</v>
      </c>
      <c r="C22" s="77">
        <v>942</v>
      </c>
      <c r="D22" s="34"/>
      <c r="E22" s="35"/>
      <c r="F22" s="13"/>
      <c r="G22" s="28"/>
      <c r="J22" s="30"/>
      <c r="K22" s="31"/>
    </row>
    <row r="23" spans="1:11" s="29" customFormat="1">
      <c r="A23" s="26"/>
      <c r="B23" s="32" t="s">
        <v>35</v>
      </c>
      <c r="C23" s="33">
        <v>4322.5200000000004</v>
      </c>
      <c r="D23" s="34">
        <v>887.38</v>
      </c>
      <c r="E23" s="35"/>
      <c r="F23" s="13"/>
      <c r="G23" s="28"/>
      <c r="J23" s="30"/>
      <c r="K23" s="31"/>
    </row>
    <row r="24" spans="1:11" s="29" customFormat="1">
      <c r="A24" s="26"/>
      <c r="B24" s="76" t="s">
        <v>36</v>
      </c>
      <c r="C24" s="33">
        <v>80</v>
      </c>
      <c r="D24" s="34"/>
      <c r="E24" s="35"/>
      <c r="F24" s="13"/>
      <c r="G24" s="28"/>
      <c r="J24" s="30"/>
      <c r="K24" s="31"/>
    </row>
    <row r="25" spans="1:11" s="29" customFormat="1">
      <c r="A25" s="26"/>
      <c r="B25" s="32" t="s">
        <v>37</v>
      </c>
      <c r="C25" s="33">
        <v>655.5</v>
      </c>
      <c r="D25" s="34">
        <v>1185.67</v>
      </c>
      <c r="E25" s="35"/>
      <c r="F25" s="13"/>
      <c r="G25" s="28"/>
      <c r="J25" s="30"/>
      <c r="K25" s="31"/>
    </row>
    <row r="26" spans="1:11" s="29" customFormat="1">
      <c r="A26" s="26"/>
      <c r="B26" s="32" t="s">
        <v>38</v>
      </c>
      <c r="C26" s="33">
        <v>5255.06</v>
      </c>
      <c r="D26" s="34"/>
      <c r="E26" s="35"/>
      <c r="F26" s="13"/>
      <c r="G26" s="28"/>
      <c r="J26" s="30"/>
      <c r="K26" s="31"/>
    </row>
    <row r="27" spans="1:11" s="29" customFormat="1">
      <c r="A27" s="26"/>
      <c r="B27" s="32" t="s">
        <v>39</v>
      </c>
      <c r="C27" s="33">
        <v>8346.59</v>
      </c>
      <c r="D27" s="34">
        <v>1043.58</v>
      </c>
      <c r="E27" s="35"/>
      <c r="F27" s="13"/>
      <c r="G27" s="28"/>
      <c r="J27" s="30"/>
      <c r="K27" s="31"/>
    </row>
    <row r="28" spans="1:11" s="29" customFormat="1">
      <c r="A28" s="26"/>
      <c r="B28" s="32" t="s">
        <v>40</v>
      </c>
      <c r="C28" s="33">
        <v>427.79</v>
      </c>
      <c r="D28" s="34"/>
      <c r="E28" s="35"/>
      <c r="F28" s="13"/>
      <c r="G28" s="28"/>
      <c r="J28" s="30"/>
      <c r="K28" s="31"/>
    </row>
    <row r="29" spans="1:11" s="29" customFormat="1" ht="19.5" customHeight="1">
      <c r="A29" s="26"/>
      <c r="B29" s="32" t="s">
        <v>41</v>
      </c>
      <c r="C29" s="33">
        <v>6106</v>
      </c>
      <c r="D29" s="33">
        <v>1051.74</v>
      </c>
      <c r="E29" s="35"/>
      <c r="F29" s="13"/>
      <c r="G29" s="28"/>
      <c r="J29" s="30"/>
      <c r="K29" s="31"/>
    </row>
    <row r="30" spans="1:11" s="29" customFormat="1">
      <c r="A30" s="26"/>
      <c r="B30" s="32" t="s">
        <v>42</v>
      </c>
      <c r="C30" s="33">
        <v>1507</v>
      </c>
      <c r="D30" s="34"/>
      <c r="E30" s="35"/>
      <c r="F30" s="13"/>
      <c r="G30" s="28"/>
      <c r="J30" s="30"/>
      <c r="K30" s="31"/>
    </row>
    <row r="31" spans="1:11" s="29" customFormat="1">
      <c r="A31" s="26"/>
      <c r="B31" s="32" t="s">
        <v>43</v>
      </c>
      <c r="C31" s="33">
        <v>1081.05</v>
      </c>
      <c r="D31" s="34">
        <v>89.52</v>
      </c>
      <c r="E31" s="35"/>
      <c r="F31" s="13"/>
      <c r="G31" s="28"/>
      <c r="J31" s="30"/>
      <c r="K31" s="31"/>
    </row>
    <row r="32" spans="1:11" s="29" customFormat="1" ht="19.5" customHeight="1">
      <c r="A32" s="26"/>
      <c r="B32" s="32" t="s">
        <v>44</v>
      </c>
      <c r="C32" s="33">
        <v>1329.88</v>
      </c>
      <c r="D32" s="34"/>
      <c r="E32" s="35"/>
      <c r="F32" s="13"/>
      <c r="G32" s="28"/>
      <c r="J32" s="30"/>
      <c r="K32" s="31"/>
    </row>
    <row r="33" spans="1:11" s="29" customFormat="1">
      <c r="A33" s="26"/>
      <c r="B33" s="32" t="s">
        <v>45</v>
      </c>
      <c r="C33" s="33">
        <v>40866.39</v>
      </c>
      <c r="D33" s="34"/>
      <c r="E33" s="35"/>
      <c r="F33" s="13"/>
      <c r="G33" s="28"/>
      <c r="J33" s="30"/>
      <c r="K33" s="31"/>
    </row>
    <row r="34" spans="1:11" s="29" customFormat="1">
      <c r="A34" s="26"/>
      <c r="B34" s="32" t="s">
        <v>46</v>
      </c>
      <c r="C34" s="33">
        <v>343.85</v>
      </c>
      <c r="D34" s="34"/>
      <c r="E34" s="35"/>
      <c r="F34" s="13"/>
      <c r="G34" s="28"/>
      <c r="J34" s="30"/>
      <c r="K34" s="31"/>
    </row>
    <row r="35" spans="1:11" s="29" customFormat="1">
      <c r="A35" s="26"/>
      <c r="B35" s="32" t="s">
        <v>47</v>
      </c>
      <c r="C35" s="33">
        <v>386</v>
      </c>
      <c r="D35" s="34"/>
      <c r="E35" s="35"/>
      <c r="F35" s="13"/>
      <c r="G35" s="28"/>
      <c r="J35" s="30"/>
      <c r="K35" s="31"/>
    </row>
    <row r="36" spans="1:11" s="29" customFormat="1" ht="19.5" customHeight="1">
      <c r="A36" s="26"/>
      <c r="B36" s="32" t="s">
        <v>48</v>
      </c>
      <c r="C36" s="33">
        <v>1354</v>
      </c>
      <c r="D36" s="34"/>
      <c r="E36" s="35"/>
      <c r="F36" s="13"/>
      <c r="G36" s="28"/>
      <c r="J36" s="30"/>
      <c r="K36" s="31"/>
    </row>
    <row r="37" spans="1:11" s="29" customFormat="1" ht="19.5" customHeight="1">
      <c r="A37" s="26"/>
      <c r="B37" s="32" t="s">
        <v>41</v>
      </c>
      <c r="C37" s="33">
        <v>4518</v>
      </c>
      <c r="D37" s="34"/>
      <c r="E37" s="35"/>
      <c r="F37" s="13"/>
      <c r="G37" s="28"/>
      <c r="J37" s="30"/>
      <c r="K37" s="31"/>
    </row>
    <row r="38" spans="1:11" s="29" customFormat="1" ht="18.75" customHeight="1">
      <c r="A38" s="26"/>
      <c r="B38" s="32" t="s">
        <v>49</v>
      </c>
      <c r="C38" s="33">
        <v>24633</v>
      </c>
      <c r="D38" s="34"/>
      <c r="E38" s="35"/>
      <c r="F38" s="13"/>
      <c r="G38" s="28"/>
      <c r="J38" s="30"/>
      <c r="K38" s="31"/>
    </row>
    <row r="39" spans="1:11" s="29" customFormat="1">
      <c r="A39" s="26"/>
      <c r="B39" s="76" t="s">
        <v>50</v>
      </c>
      <c r="C39" s="33">
        <v>802.7</v>
      </c>
      <c r="D39" s="34"/>
      <c r="E39" s="35"/>
      <c r="F39" s="13"/>
      <c r="G39" s="28"/>
      <c r="J39" s="30"/>
      <c r="K39" s="31"/>
    </row>
    <row r="40" spans="1:11" s="29" customFormat="1">
      <c r="A40" s="26"/>
      <c r="B40" s="76" t="s">
        <v>51</v>
      </c>
      <c r="C40" s="33">
        <v>17220.669999999998</v>
      </c>
      <c r="D40" s="34"/>
      <c r="E40" s="35"/>
      <c r="F40" s="13"/>
      <c r="G40" s="28"/>
      <c r="J40" s="30"/>
      <c r="K40" s="31"/>
    </row>
    <row r="41" spans="1:11" s="29" customFormat="1" ht="19.5" customHeight="1">
      <c r="A41" s="26"/>
      <c r="B41" s="76" t="s">
        <v>32</v>
      </c>
      <c r="C41" s="33">
        <v>1033.6199999999999</v>
      </c>
      <c r="D41" s="34"/>
      <c r="E41" s="35"/>
      <c r="F41" s="13"/>
      <c r="G41" s="28"/>
      <c r="J41" s="30"/>
      <c r="K41" s="31"/>
    </row>
    <row r="42" spans="1:11" s="29" customFormat="1" ht="37.5">
      <c r="A42" s="26"/>
      <c r="B42" s="32" t="s">
        <v>52</v>
      </c>
      <c r="C42" s="33">
        <v>1469.03</v>
      </c>
      <c r="D42" s="34"/>
      <c r="E42" s="35"/>
      <c r="F42" s="13"/>
      <c r="G42" s="28"/>
      <c r="J42" s="30"/>
      <c r="K42" s="31"/>
    </row>
    <row r="43" spans="1:11" s="29" customFormat="1">
      <c r="A43" s="26"/>
      <c r="B43" s="32" t="s">
        <v>53</v>
      </c>
      <c r="C43" s="33">
        <v>3199.75</v>
      </c>
      <c r="D43" s="34">
        <v>1848.58</v>
      </c>
      <c r="E43" s="35"/>
      <c r="F43" s="13"/>
      <c r="G43" s="28"/>
      <c r="J43" s="30"/>
      <c r="K43" s="31"/>
    </row>
    <row r="44" spans="1:11" s="29" customFormat="1" ht="37.5">
      <c r="A44" s="26"/>
      <c r="B44" s="76" t="s">
        <v>54</v>
      </c>
      <c r="C44" s="33">
        <v>18062.77</v>
      </c>
      <c r="D44" s="34"/>
      <c r="E44" s="35"/>
      <c r="F44" s="13"/>
      <c r="G44" s="28"/>
      <c r="J44" s="30"/>
      <c r="K44" s="31"/>
    </row>
    <row r="45" spans="1:11" s="29" customFormat="1" ht="37.5">
      <c r="A45" s="26"/>
      <c r="B45" s="76" t="s">
        <v>55</v>
      </c>
      <c r="C45" s="33">
        <v>5337.86</v>
      </c>
      <c r="D45" s="34"/>
      <c r="E45" s="35"/>
      <c r="F45" s="13"/>
      <c r="G45" s="28"/>
      <c r="J45" s="30"/>
      <c r="K45" s="31"/>
    </row>
    <row r="46" spans="1:11" s="29" customFormat="1">
      <c r="A46" s="26"/>
      <c r="B46" s="76" t="s">
        <v>56</v>
      </c>
      <c r="C46" s="33">
        <v>149.5</v>
      </c>
      <c r="D46" s="34"/>
      <c r="E46" s="35"/>
      <c r="F46" s="13"/>
      <c r="G46" s="28"/>
      <c r="J46" s="30"/>
      <c r="K46" s="31"/>
    </row>
    <row r="47" spans="1:11" s="29" customFormat="1" ht="19.5" customHeight="1">
      <c r="A47" s="26"/>
      <c r="B47" s="76" t="s">
        <v>57</v>
      </c>
      <c r="C47" s="33">
        <v>368</v>
      </c>
      <c r="D47" s="34"/>
      <c r="E47" s="35"/>
      <c r="F47" s="13"/>
      <c r="G47" s="28"/>
      <c r="J47" s="30"/>
      <c r="K47" s="31"/>
    </row>
    <row r="48" spans="1:11" s="29" customFormat="1" hidden="1">
      <c r="A48" s="26"/>
      <c r="B48" s="76"/>
      <c r="C48" s="33"/>
      <c r="D48" s="34"/>
      <c r="E48" s="35"/>
      <c r="F48" s="13"/>
      <c r="G48" s="28"/>
      <c r="J48" s="30"/>
      <c r="K48" s="31"/>
    </row>
    <row r="49" spans="1:11" s="29" customFormat="1" hidden="1">
      <c r="A49" s="26"/>
      <c r="B49" s="32"/>
      <c r="C49" s="33"/>
      <c r="D49" s="34"/>
      <c r="E49" s="35"/>
      <c r="F49" s="13"/>
      <c r="G49" s="28"/>
      <c r="J49" s="30"/>
      <c r="K49" s="31"/>
    </row>
    <row r="50" spans="1:11" s="29" customFormat="1" ht="19.5" hidden="1" customHeight="1">
      <c r="A50" s="26"/>
      <c r="B50" s="32"/>
      <c r="C50" s="33"/>
      <c r="D50" s="34"/>
      <c r="E50" s="35"/>
      <c r="F50" s="13"/>
      <c r="G50" s="28"/>
      <c r="J50" s="30"/>
      <c r="K50" s="31"/>
    </row>
    <row r="51" spans="1:11" s="29" customFormat="1" hidden="1">
      <c r="A51" s="26"/>
      <c r="B51" s="32"/>
      <c r="C51" s="33"/>
      <c r="D51" s="34"/>
      <c r="E51" s="35"/>
      <c r="F51" s="13"/>
      <c r="G51" s="28"/>
      <c r="J51" s="30"/>
      <c r="K51" s="31"/>
    </row>
    <row r="52" spans="1:11" s="29" customFormat="1" hidden="1">
      <c r="A52" s="26"/>
      <c r="B52" s="32"/>
      <c r="C52" s="33"/>
      <c r="D52" s="34"/>
      <c r="E52" s="35"/>
      <c r="F52" s="13"/>
      <c r="G52" s="28"/>
      <c r="J52" s="30"/>
      <c r="K52" s="31"/>
    </row>
    <row r="53" spans="1:11" s="29" customFormat="1" hidden="1">
      <c r="A53" s="26"/>
      <c r="B53" s="32"/>
      <c r="C53" s="33"/>
      <c r="D53" s="34"/>
      <c r="E53" s="35"/>
      <c r="F53" s="13"/>
      <c r="G53" s="28"/>
      <c r="J53" s="30"/>
      <c r="K53" s="31"/>
    </row>
    <row r="54" spans="1:11" s="29" customFormat="1" hidden="1">
      <c r="A54" s="26"/>
      <c r="B54" s="32"/>
      <c r="C54" s="33"/>
      <c r="D54" s="34"/>
      <c r="E54" s="35"/>
      <c r="F54" s="13"/>
      <c r="G54" s="28"/>
      <c r="J54" s="30"/>
      <c r="K54" s="31"/>
    </row>
    <row r="55" spans="1:11" s="29" customFormat="1" hidden="1">
      <c r="A55" s="26"/>
      <c r="B55" s="32"/>
      <c r="C55" s="33"/>
      <c r="D55" s="34"/>
      <c r="E55" s="35"/>
      <c r="F55" s="13"/>
      <c r="G55" s="28"/>
      <c r="J55" s="30"/>
      <c r="K55" s="31"/>
    </row>
    <row r="56" spans="1:11" s="29" customFormat="1" hidden="1">
      <c r="A56" s="26"/>
      <c r="B56" s="32"/>
      <c r="C56" s="33"/>
      <c r="D56" s="34"/>
      <c r="E56" s="35"/>
      <c r="F56" s="13"/>
      <c r="G56" s="28"/>
      <c r="J56" s="30"/>
      <c r="K56" s="31"/>
    </row>
    <row r="57" spans="1:11" s="29" customFormat="1" hidden="1">
      <c r="A57" s="26"/>
      <c r="B57" s="32"/>
      <c r="C57" s="33"/>
      <c r="D57" s="34"/>
      <c r="E57" s="35"/>
      <c r="F57" s="13"/>
      <c r="G57" s="28"/>
      <c r="J57" s="30"/>
      <c r="K57" s="31"/>
    </row>
    <row r="58" spans="1:11" s="29" customFormat="1" ht="19.5" hidden="1" customHeight="1">
      <c r="A58" s="26"/>
      <c r="B58" s="32"/>
      <c r="C58" s="33"/>
      <c r="D58" s="34"/>
      <c r="E58" s="35"/>
      <c r="F58" s="13"/>
      <c r="G58" s="28"/>
      <c r="J58" s="30"/>
      <c r="K58" s="31"/>
    </row>
    <row r="59" spans="1:11" s="29" customFormat="1" hidden="1">
      <c r="A59" s="26"/>
      <c r="B59" s="32"/>
      <c r="C59" s="33"/>
      <c r="D59" s="34"/>
      <c r="E59" s="35"/>
      <c r="F59" s="13"/>
      <c r="G59" s="28"/>
      <c r="J59" s="30"/>
      <c r="K59" s="31"/>
    </row>
    <row r="60" spans="1:11" s="29" customFormat="1" hidden="1">
      <c r="A60" s="26"/>
      <c r="B60" s="32"/>
      <c r="C60" s="33"/>
      <c r="D60" s="34"/>
      <c r="E60" s="35"/>
      <c r="F60" s="13"/>
      <c r="G60" s="28"/>
      <c r="J60" s="30"/>
      <c r="K60" s="31"/>
    </row>
    <row r="61" spans="1:11" s="29" customFormat="1" hidden="1">
      <c r="A61" s="26"/>
      <c r="B61" s="32"/>
      <c r="C61" s="33"/>
      <c r="D61" s="34"/>
      <c r="E61" s="35"/>
      <c r="F61" s="13"/>
      <c r="G61" s="28"/>
      <c r="J61" s="30"/>
      <c r="K61" s="31"/>
    </row>
    <row r="62" spans="1:11" s="29" customFormat="1" hidden="1">
      <c r="A62" s="26"/>
      <c r="B62" s="32"/>
      <c r="C62" s="33"/>
      <c r="D62" s="34"/>
      <c r="E62" s="35"/>
      <c r="F62" s="13"/>
      <c r="G62" s="28"/>
      <c r="J62" s="30"/>
      <c r="K62" s="31"/>
    </row>
    <row r="63" spans="1:11" s="29" customFormat="1" hidden="1">
      <c r="A63" s="26"/>
      <c r="B63" s="32"/>
      <c r="C63" s="33"/>
      <c r="D63" s="34"/>
      <c r="E63" s="35"/>
      <c r="F63" s="13"/>
      <c r="G63" s="28"/>
      <c r="J63" s="30"/>
      <c r="K63" s="31"/>
    </row>
    <row r="64" spans="1:11" s="29" customFormat="1" hidden="1">
      <c r="A64" s="26"/>
      <c r="B64" s="32"/>
      <c r="C64" s="33"/>
      <c r="D64" s="34"/>
      <c r="E64" s="35"/>
      <c r="F64" s="13"/>
      <c r="G64" s="28"/>
      <c r="J64" s="30"/>
      <c r="K64" s="31"/>
    </row>
    <row r="65" spans="1:11" s="29" customFormat="1" hidden="1">
      <c r="A65" s="26"/>
      <c r="B65" s="32"/>
      <c r="C65" s="33"/>
      <c r="D65" s="34"/>
      <c r="E65" s="35"/>
      <c r="F65" s="13"/>
      <c r="G65" s="28"/>
      <c r="J65" s="30"/>
      <c r="K65" s="31"/>
    </row>
    <row r="66" spans="1:11" s="29" customFormat="1" hidden="1">
      <c r="A66" s="26"/>
      <c r="B66" s="32"/>
      <c r="C66" s="33"/>
      <c r="D66" s="34"/>
      <c r="E66" s="35"/>
      <c r="F66" s="13"/>
      <c r="G66" s="28"/>
      <c r="J66" s="30"/>
      <c r="K66" s="31"/>
    </row>
    <row r="67" spans="1:11" s="29" customFormat="1">
      <c r="A67" s="26"/>
      <c r="B67" s="92" t="s">
        <v>5</v>
      </c>
      <c r="C67" s="93">
        <f>SUBTOTAL(109,[Стоимость всего:])</f>
        <v>246590.32</v>
      </c>
      <c r="D67" s="93">
        <f>SUBTOTAL(109,[в т.ч. расходы со статьи КР])</f>
        <v>6106.47</v>
      </c>
      <c r="E67" s="35"/>
      <c r="F67" s="13"/>
      <c r="G67" s="28"/>
      <c r="J67" s="30"/>
      <c r="K67" s="31"/>
    </row>
    <row r="68" spans="1:11" s="29" customFormat="1">
      <c r="A68" s="26"/>
      <c r="B68" s="38"/>
      <c r="C68" s="37"/>
      <c r="D68" s="37"/>
      <c r="E68" s="35"/>
      <c r="F68" s="13"/>
      <c r="G68" s="28"/>
      <c r="J68" s="30"/>
      <c r="K68" s="31"/>
    </row>
    <row r="69" spans="1:11" s="29" customFormat="1">
      <c r="A69" s="26"/>
      <c r="B69" s="100" t="s">
        <v>58</v>
      </c>
      <c r="C69" s="100"/>
      <c r="D69" s="100"/>
      <c r="E69" s="100"/>
      <c r="F69" s="100"/>
      <c r="G69" s="28"/>
      <c r="J69" s="30"/>
      <c r="K69" s="31"/>
    </row>
    <row r="70" spans="1:11" s="29" customFormat="1" ht="37.5">
      <c r="A70" s="26"/>
      <c r="B70" s="46" t="s">
        <v>59</v>
      </c>
      <c r="C70" s="46" t="s">
        <v>60</v>
      </c>
      <c r="D70" s="46" t="s">
        <v>61</v>
      </c>
      <c r="E70" s="46" t="s">
        <v>62</v>
      </c>
      <c r="F70" s="46" t="s">
        <v>63</v>
      </c>
      <c r="G70" s="28"/>
      <c r="I70" s="35"/>
      <c r="J70" s="13"/>
      <c r="K70" s="31"/>
    </row>
    <row r="71" spans="1:11" s="29" customFormat="1">
      <c r="A71" s="26"/>
      <c r="B71" s="39">
        <v>6659.4600000000009</v>
      </c>
      <c r="C71" s="39">
        <v>0</v>
      </c>
      <c r="D71" s="39">
        <f>Таблица421456[[#Totals],[в т.ч. расходы со статьи КР]]</f>
        <v>6106.47</v>
      </c>
      <c r="E71" s="39">
        <f>B71+C71-D71</f>
        <v>552.99000000000069</v>
      </c>
      <c r="F71" s="39">
        <f>Таблица421456[[#Totals],[в т.ч. расходы со статьи КР]]</f>
        <v>6106.47</v>
      </c>
      <c r="G71" s="28"/>
      <c r="I71" s="78"/>
      <c r="J71" s="78"/>
      <c r="K71" s="31"/>
    </row>
    <row r="72" spans="1:11" s="29" customFormat="1">
      <c r="A72" s="26"/>
      <c r="B72" s="79"/>
      <c r="C72" s="36"/>
      <c r="D72" s="40"/>
      <c r="E72" s="35"/>
      <c r="F72" s="13"/>
      <c r="G72" s="28"/>
      <c r="J72" s="30"/>
      <c r="K72" s="31"/>
    </row>
    <row r="73" spans="1:11" s="29" customFormat="1">
      <c r="A73" s="26"/>
      <c r="G73" s="28"/>
      <c r="J73" s="30"/>
      <c r="K73" s="31"/>
    </row>
    <row r="74" spans="1:11" s="29" customFormat="1">
      <c r="A74" s="37"/>
      <c r="B74" s="40"/>
      <c r="C74" s="41" t="s">
        <v>6</v>
      </c>
      <c r="D74" s="41" t="s">
        <v>7</v>
      </c>
      <c r="G74" s="37"/>
      <c r="H74" s="28"/>
    </row>
    <row r="75" spans="1:11" s="29" customFormat="1" ht="30" customHeight="1">
      <c r="A75" s="37"/>
      <c r="B75" s="80" t="s">
        <v>64</v>
      </c>
      <c r="C75" s="81">
        <v>185655.88775115658</v>
      </c>
      <c r="D75" s="81">
        <v>0</v>
      </c>
      <c r="G75" s="37"/>
      <c r="H75" s="28"/>
    </row>
    <row r="76" spans="1:11" s="29" customFormat="1" hidden="1">
      <c r="A76" s="37"/>
      <c r="B76" s="82"/>
      <c r="C76" s="82"/>
      <c r="D76" s="82"/>
      <c r="G76" s="37"/>
      <c r="H76" s="28"/>
    </row>
    <row r="77" spans="1:11" s="84" customFormat="1" ht="57" customHeight="1">
      <c r="A77" s="83"/>
      <c r="B77" s="94" t="s">
        <v>8</v>
      </c>
      <c r="C77" s="94"/>
      <c r="D77" s="94"/>
      <c r="G77" s="83"/>
      <c r="H77" s="85"/>
    </row>
    <row r="78" spans="1:11">
      <c r="A78" s="36"/>
      <c r="B78" s="8"/>
      <c r="C78" s="43"/>
      <c r="G78" s="36"/>
    </row>
    <row r="79" spans="1:11" s="82" customFormat="1">
      <c r="A79" s="86"/>
      <c r="B79" s="40"/>
      <c r="C79" s="11"/>
      <c r="D79" s="40"/>
      <c r="E79" s="86"/>
      <c r="F79" s="86"/>
      <c r="G79" s="86"/>
      <c r="H79" s="87"/>
    </row>
    <row r="80" spans="1:11">
      <c r="A80" s="42" t="s">
        <v>27</v>
      </c>
      <c r="B80" s="91"/>
      <c r="C80" s="91"/>
      <c r="D80" s="88" t="s">
        <v>22</v>
      </c>
      <c r="F80" s="36"/>
      <c r="G80" s="36"/>
    </row>
    <row r="81" spans="1:12" s="40" customFormat="1">
      <c r="A81" s="16" t="s">
        <v>9</v>
      </c>
      <c r="B81" s="91"/>
      <c r="C81" s="91"/>
      <c r="D81" s="36" t="s">
        <v>23</v>
      </c>
      <c r="F81" s="36"/>
      <c r="G81" s="36"/>
      <c r="H81" s="7"/>
      <c r="I81" s="8"/>
      <c r="J81" s="8"/>
      <c r="K81" s="8"/>
      <c r="L81" s="8"/>
    </row>
    <row r="82" spans="1:12" s="40" customFormat="1">
      <c r="A82" s="36"/>
      <c r="B82" s="45"/>
      <c r="C82" s="8"/>
      <c r="E82" s="36"/>
      <c r="F82" s="36"/>
      <c r="G82" s="36"/>
      <c r="H82" s="7"/>
      <c r="I82" s="8"/>
      <c r="J82" s="8"/>
      <c r="K82" s="8"/>
      <c r="L82" s="8"/>
    </row>
    <row r="83" spans="1:12" s="40" customFormat="1" ht="18.75" customHeight="1">
      <c r="A83" s="95" t="s">
        <v>24</v>
      </c>
      <c r="B83" s="95"/>
      <c r="C83" s="95"/>
      <c r="D83" s="95"/>
      <c r="E83" s="95"/>
      <c r="F83" s="95"/>
      <c r="G83" s="89"/>
      <c r="H83" s="7"/>
      <c r="I83" s="8"/>
      <c r="J83" s="8"/>
      <c r="K83" s="8"/>
      <c r="L83" s="8"/>
    </row>
    <row r="84" spans="1:12" s="40" customFormat="1" ht="38.25" customHeight="1">
      <c r="A84" s="95"/>
      <c r="B84" s="95"/>
      <c r="C84" s="95"/>
      <c r="D84" s="95"/>
      <c r="E84" s="95"/>
      <c r="F84" s="95"/>
      <c r="G84" s="89"/>
      <c r="H84" s="7"/>
      <c r="I84" s="8"/>
      <c r="J84" s="8"/>
      <c r="K84" s="8"/>
      <c r="L84" s="8"/>
    </row>
    <row r="85" spans="1:12" ht="15" customHeight="1">
      <c r="A85" s="96" t="s">
        <v>25</v>
      </c>
      <c r="B85" s="96"/>
      <c r="C85" s="96"/>
      <c r="D85" s="96"/>
      <c r="E85" s="96"/>
      <c r="F85" s="96"/>
      <c r="G85" s="90"/>
    </row>
    <row r="86" spans="1:12" ht="42" customHeight="1">
      <c r="A86" s="96"/>
      <c r="B86" s="96"/>
      <c r="C86" s="96"/>
      <c r="D86" s="96"/>
      <c r="E86" s="96"/>
      <c r="F86" s="96"/>
      <c r="G86" s="90"/>
    </row>
    <row r="87" spans="1:12" s="44" customFormat="1" ht="42" customHeight="1">
      <c r="B87" s="45"/>
      <c r="C87" s="8"/>
      <c r="D87" s="40"/>
      <c r="E87" s="8"/>
      <c r="F87" s="8"/>
      <c r="G87" s="8"/>
      <c r="H87" s="7"/>
      <c r="I87" s="8"/>
      <c r="J87" s="8"/>
      <c r="K87" s="8"/>
      <c r="L87" s="8"/>
    </row>
  </sheetData>
  <sheetProtection formatCells="0" formatColumns="0" formatRows="0" insertColumns="0" insertRows="0" insertHyperlinks="0" deleteColumns="0" deleteRows="0" sort="0" autoFilter="0" pivotTables="0"/>
  <mergeCells count="9">
    <mergeCell ref="B77:D77"/>
    <mergeCell ref="A83:F84"/>
    <mergeCell ref="A85:F86"/>
    <mergeCell ref="B2:F2"/>
    <mergeCell ref="B3:F3"/>
    <mergeCell ref="B4:F4"/>
    <mergeCell ref="B5:F5"/>
    <mergeCell ref="B8:F9"/>
    <mergeCell ref="B69:F6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dcterms:created xsi:type="dcterms:W3CDTF">2014-09-19T05:39:28Z</dcterms:created>
  <dcterms:modified xsi:type="dcterms:W3CDTF">2019-03-18T02:39:23Z</dcterms:modified>
</cp:coreProperties>
</file>