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105" windowWidth="11985" windowHeight="11805"/>
  </bookViews>
  <sheets>
    <sheet name="2018 год" sheetId="5" r:id="rId1"/>
  </sheets>
  <definedNames>
    <definedName name="_xlnm.Print_Area" localSheetId="0">'2018 год'!$A$1:$F$78</definedName>
  </definedNames>
  <calcPr calcId="124519"/>
</workbook>
</file>

<file path=xl/calcChain.xml><?xml version="1.0" encoding="utf-8"?>
<calcChain xmlns="http://schemas.openxmlformats.org/spreadsheetml/2006/main">
  <c r="D49" i="5"/>
  <c r="D53" s="1"/>
  <c r="C49"/>
  <c r="F53" l="1"/>
</calcChain>
</file>

<file path=xl/sharedStrings.xml><?xml version="1.0" encoding="utf-8"?>
<sst xmlns="http://schemas.openxmlformats.org/spreadsheetml/2006/main" count="69" uniqueCount="62">
  <si>
    <t xml:space="preserve"> ООО "БеловоСтройГарант" </t>
  </si>
  <si>
    <t>по адресу: ул.Киевская,д.41</t>
  </si>
  <si>
    <t>1.</t>
  </si>
  <si>
    <t>2.</t>
  </si>
  <si>
    <t>Выполненные работы по ремонту  общего имущества МКД и прочие оказанные услуги</t>
  </si>
  <si>
    <t>Стоимость всего:</t>
  </si>
  <si>
    <t>Итог</t>
  </si>
  <si>
    <t>Текущий ремонт</t>
  </si>
  <si>
    <t>Капитальный ремонт</t>
  </si>
  <si>
    <t>Директор ООО "БеловоСтройГарант"__________________А.В. Рыжов</t>
  </si>
  <si>
    <t>тел.3-39-09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</si>
  <si>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</si>
  <si>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</si>
  <si>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</si>
  <si>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</si>
  <si>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</si>
  <si>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</si>
  <si>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</si>
  <si>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</si>
  <si>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</si>
  <si>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</si>
  <si>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</si>
  <si>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</si>
  <si>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</si>
  <si>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</si>
  <si>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</si>
  <si>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</si>
  <si>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Исполнитель: гл.экономист Лебедева А.В.</t>
  </si>
  <si>
    <t>Остаток ден-х ср-в на 01.01.19 г.</t>
  </si>
  <si>
    <t>Капитальный ремонт 2018 г.,руб.</t>
  </si>
  <si>
    <t>Долг по оплате на 01.01.18г.</t>
  </si>
  <si>
    <t>Начислено за 2018 г.</t>
  </si>
  <si>
    <t>Оплачено за 2018 г.</t>
  </si>
  <si>
    <t>Долг по оплате 01.01.19г.</t>
  </si>
  <si>
    <t>Расходы в 2018 г.</t>
  </si>
  <si>
    <t>за 2018 г.</t>
  </si>
  <si>
    <t>*За период с 01.01.18г - 31.12.18г - ООО "БеловоСтройГарант" оказаны следующие виды услуг и работ согласно договра с собствениками МКД:</t>
  </si>
  <si>
    <t>Оплата ПСД</t>
  </si>
  <si>
    <t>кв.18 ремонт системы г.в.с.</t>
  </si>
  <si>
    <t>ремонт карнизного свеса</t>
  </si>
  <si>
    <t>очистка кровли, козырьков от снега и наледи</t>
  </si>
  <si>
    <t>изготовление и монтаж ограждения узла учета г.в.с.</t>
  </si>
  <si>
    <t xml:space="preserve">(подвал) замена запорной арматуры </t>
  </si>
  <si>
    <t xml:space="preserve">кв. 28 замена запорной арматуры </t>
  </si>
  <si>
    <t>ремонт системы водоотведения</t>
  </si>
  <si>
    <t xml:space="preserve">кв. 27 замена запорной арматуры </t>
  </si>
  <si>
    <t>замена светильника, ДД 1под.  3 этаж</t>
  </si>
  <si>
    <t>кв.5 ремонт теплоснабжения</t>
  </si>
  <si>
    <t>установка пластиковых окон 2 под.</t>
  </si>
  <si>
    <t>установка летнего водопровода</t>
  </si>
  <si>
    <t xml:space="preserve"> замена запорной арматуры </t>
  </si>
  <si>
    <t>промывка системы отопления</t>
  </si>
  <si>
    <t>материалы</t>
  </si>
  <si>
    <t>ремонт фасада</t>
  </si>
  <si>
    <t>покос травы</t>
  </si>
  <si>
    <t>кв.46 замена запорной арматуры</t>
  </si>
  <si>
    <t>установка замка на ПУ</t>
  </si>
  <si>
    <t>(подвал) ремонт системы г.х.в.</t>
  </si>
  <si>
    <t>замена светильников,ДД</t>
  </si>
  <si>
    <t>герметизация трещин в кирпичной кладке</t>
  </si>
  <si>
    <t>установка деревянных поручней 2под.</t>
  </si>
  <si>
    <t>установка пластиковых окон 1,3,4под.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</si>
</sst>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1" fillId="0" borderId="0"/>
  </cellStyleXfs>
  <cellXfs count="101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2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8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8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4" fontId="6" fillId="0" borderId="0" xfId="0" applyNumberFormat="1" applyFont="1" applyFill="1"/>
    <xf numFmtId="0" fontId="7" fillId="0" borderId="0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6" fillId="0" borderId="0" xfId="0" applyNumberFormat="1" applyFont="1" applyAlignment="1">
      <alignment horizontal="left"/>
    </xf>
    <xf numFmtId="4" fontId="10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7" fillId="3" borderId="1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8" fillId="0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left" wrapText="1"/>
    </xf>
    <xf numFmtId="4" fontId="4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9" fillId="0" borderId="0" xfId="0" applyNumberFormat="1" applyFont="1" applyAlignment="1" applyProtection="1">
      <alignment wrapText="1"/>
      <protection hidden="1"/>
    </xf>
    <xf numFmtId="4" fontId="13" fillId="0" borderId="0" xfId="0" applyNumberFormat="1" applyFont="1" applyAlignment="1" applyProtection="1">
      <alignment horizontal="left" wrapText="1"/>
      <protection hidden="1"/>
    </xf>
    <xf numFmtId="0" fontId="6" fillId="4" borderId="1" xfId="0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4" fillId="0" borderId="0" xfId="0" applyNumberFormat="1" applyFont="1" applyAlignment="1" applyProtection="1">
      <alignment horizontal="left" wrapText="1"/>
      <protection hidden="1"/>
    </xf>
    <xf numFmtId="4" fontId="13" fillId="0" borderId="0" xfId="0" applyNumberFormat="1" applyFont="1" applyAlignment="1" applyProtection="1">
      <alignment horizontal="left" wrapText="1"/>
      <protection hidden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421456" displayName="Таблица421456" ref="B17:D49" totalsRowCount="1" headerRowDxfId="10" dataDxfId="8" totalsRowDxfId="6" headerRowBorderDxfId="9" tableBorderDxfId="7">
  <autoFilter ref="B17:D48"/>
  <tableColumns count="3">
    <tableColumn id="1" name="Выполненные работы по ремонту  общего имущества МКД и прочие оказанные услуги" totalsRowLabel="Итог" dataDxfId="5" totalsRowDxfId="4"/>
    <tableColumn id="2" name="Стоимость всего:" totalsRowFunction="sum" dataDxfId="3" totalsRowDxfId="2"/>
    <tableColumn id="3" name="в т.ч. расходы со статьи КР" totalsRowFunction="sum" dataDxfId="1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9"/>
  <sheetViews>
    <sheetView tabSelected="1" view="pageBreakPreview" topLeftCell="A27" zoomScale="70" zoomScaleSheetLayoutView="70" workbookViewId="0">
      <selection activeCell="B59" sqref="B59:D59"/>
    </sheetView>
  </sheetViews>
  <sheetFormatPr defaultRowHeight="18.75"/>
  <cols>
    <col min="1" max="1" width="5.42578125" style="45" customWidth="1"/>
    <col min="2" max="2" width="47.28515625" style="46" customWidth="1"/>
    <col min="3" max="3" width="26" style="8" customWidth="1"/>
    <col min="4" max="4" width="33.7109375" style="40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97" t="s">
        <v>0</v>
      </c>
      <c r="C2" s="97"/>
      <c r="D2" s="97"/>
      <c r="E2" s="97"/>
      <c r="F2" s="97"/>
      <c r="G2" s="10"/>
    </row>
    <row r="3" spans="1:11" ht="48.75" customHeight="1">
      <c r="A3" s="11"/>
      <c r="B3" s="98" t="s">
        <v>11</v>
      </c>
      <c r="C3" s="98"/>
      <c r="D3" s="98"/>
      <c r="E3" s="98"/>
      <c r="F3" s="98"/>
      <c r="G3" s="12"/>
    </row>
    <row r="4" spans="1:11" ht="20.25" customHeight="1">
      <c r="A4" s="11"/>
      <c r="B4" s="97" t="s">
        <v>1</v>
      </c>
      <c r="C4" s="97"/>
      <c r="D4" s="97"/>
      <c r="E4" s="97"/>
      <c r="F4" s="97"/>
      <c r="G4" s="13"/>
    </row>
    <row r="5" spans="1:11">
      <c r="A5" s="11"/>
      <c r="B5" s="97" t="s">
        <v>35</v>
      </c>
      <c r="C5" s="97"/>
      <c r="D5" s="97"/>
      <c r="E5" s="97"/>
      <c r="F5" s="97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48"/>
      <c r="C7" s="48"/>
      <c r="D7" s="48"/>
      <c r="E7" s="48"/>
      <c r="F7" s="48"/>
      <c r="G7" s="13"/>
    </row>
    <row r="8" spans="1:11">
      <c r="A8" s="11"/>
      <c r="B8" s="99" t="s">
        <v>36</v>
      </c>
      <c r="C8" s="99"/>
      <c r="D8" s="99"/>
      <c r="E8" s="99"/>
      <c r="F8" s="99"/>
      <c r="G8" s="13"/>
    </row>
    <row r="9" spans="1:11">
      <c r="A9" s="11"/>
      <c r="B9" s="99"/>
      <c r="C9" s="99"/>
      <c r="D9" s="99"/>
      <c r="E9" s="99"/>
      <c r="F9" s="99"/>
      <c r="G9" s="13"/>
    </row>
    <row r="10" spans="1:11" s="20" customFormat="1">
      <c r="A10" s="17"/>
      <c r="B10" s="16"/>
      <c r="C10" s="17"/>
      <c r="D10" s="15"/>
      <c r="E10" s="17"/>
      <c r="F10" s="17"/>
      <c r="G10" s="18"/>
      <c r="H10" s="19"/>
    </row>
    <row r="11" spans="1:11" ht="81" customHeight="1">
      <c r="A11" s="21" t="s">
        <v>2</v>
      </c>
      <c r="B11" s="49" t="s">
        <v>12</v>
      </c>
      <c r="C11" s="50" t="s">
        <v>13</v>
      </c>
      <c r="D11" s="51" t="s">
        <v>14</v>
      </c>
      <c r="E11" s="22"/>
      <c r="F11" s="23"/>
      <c r="G11" s="7"/>
      <c r="H11" s="8"/>
      <c r="J11" s="24"/>
      <c r="K11" s="25"/>
    </row>
    <row r="12" spans="1:11" s="29" customFormat="1" ht="75">
      <c r="A12" s="26"/>
      <c r="B12" s="52" t="s">
        <v>15</v>
      </c>
      <c r="C12" s="53" t="s">
        <v>16</v>
      </c>
      <c r="D12" s="54" t="s">
        <v>17</v>
      </c>
      <c r="E12" s="55"/>
      <c r="F12" s="13"/>
      <c r="G12" s="28"/>
      <c r="J12" s="30"/>
      <c r="K12" s="31"/>
    </row>
    <row r="13" spans="1:11" s="61" customFormat="1" ht="75">
      <c r="A13" s="26"/>
      <c r="B13" s="56" t="s">
        <v>18</v>
      </c>
      <c r="C13" s="57" t="s">
        <v>16</v>
      </c>
      <c r="D13" s="58" t="s">
        <v>17</v>
      </c>
      <c r="E13" s="27"/>
      <c r="F13" s="59"/>
      <c r="G13" s="60"/>
      <c r="J13" s="62"/>
      <c r="K13" s="63"/>
    </row>
    <row r="14" spans="1:11" s="61" customFormat="1" ht="58.5" customHeight="1">
      <c r="A14" s="26"/>
      <c r="B14" s="64" t="s">
        <v>19</v>
      </c>
      <c r="C14" s="65" t="s">
        <v>16</v>
      </c>
      <c r="D14" s="66" t="s">
        <v>20</v>
      </c>
      <c r="E14" s="27"/>
      <c r="F14" s="59"/>
      <c r="G14" s="60"/>
      <c r="J14" s="62"/>
      <c r="K14" s="63"/>
    </row>
    <row r="15" spans="1:11" s="61" customFormat="1" ht="60" customHeight="1">
      <c r="A15" s="26"/>
      <c r="B15" s="67" t="s">
        <v>21</v>
      </c>
      <c r="C15" s="57" t="s">
        <v>16</v>
      </c>
      <c r="D15" s="57" t="s">
        <v>20</v>
      </c>
      <c r="E15" s="27"/>
      <c r="F15" s="59"/>
      <c r="G15" s="60"/>
      <c r="J15" s="62"/>
      <c r="K15" s="63"/>
    </row>
    <row r="16" spans="1:11" s="71" customFormat="1">
      <c r="A16" s="26"/>
      <c r="B16" s="68"/>
      <c r="C16" s="69"/>
      <c r="D16" s="69"/>
      <c r="E16" s="27"/>
      <c r="F16" s="13"/>
      <c r="G16" s="70"/>
      <c r="J16" s="72"/>
      <c r="K16" s="73"/>
    </row>
    <row r="17" spans="1:11" s="29" customFormat="1" ht="56.25">
      <c r="A17" s="26" t="s">
        <v>3</v>
      </c>
      <c r="B17" s="74" t="s">
        <v>4</v>
      </c>
      <c r="C17" s="74" t="s">
        <v>5</v>
      </c>
      <c r="D17" s="74" t="s">
        <v>22</v>
      </c>
      <c r="E17" s="27"/>
      <c r="F17" s="13"/>
      <c r="G17" s="28"/>
      <c r="J17" s="30"/>
      <c r="K17" s="31"/>
    </row>
    <row r="18" spans="1:11" s="29" customFormat="1" ht="19.5" customHeight="1">
      <c r="A18" s="26"/>
      <c r="B18" s="32" t="s">
        <v>37</v>
      </c>
      <c r="C18" s="75">
        <v>16652.93</v>
      </c>
      <c r="D18" s="76"/>
      <c r="E18" s="27"/>
      <c r="F18" s="13"/>
      <c r="G18" s="28"/>
      <c r="J18" s="30"/>
      <c r="K18" s="31"/>
    </row>
    <row r="19" spans="1:11" s="29" customFormat="1">
      <c r="A19" s="26"/>
      <c r="B19" s="32" t="s">
        <v>38</v>
      </c>
      <c r="C19" s="75">
        <v>1256</v>
      </c>
      <c r="D19" s="34"/>
      <c r="E19" s="27"/>
      <c r="F19" s="13"/>
      <c r="G19" s="28"/>
      <c r="J19" s="30"/>
      <c r="K19" s="31"/>
    </row>
    <row r="20" spans="1:11" s="29" customFormat="1">
      <c r="A20" s="26"/>
      <c r="B20" s="32" t="s">
        <v>39</v>
      </c>
      <c r="C20" s="75">
        <v>1764</v>
      </c>
      <c r="D20" s="34"/>
      <c r="E20" s="27"/>
      <c r="F20" s="13"/>
      <c r="G20" s="28"/>
      <c r="J20" s="30"/>
      <c r="K20" s="31"/>
    </row>
    <row r="21" spans="1:11" s="29" customFormat="1" ht="37.5">
      <c r="A21" s="26"/>
      <c r="B21" s="32" t="s">
        <v>40</v>
      </c>
      <c r="C21" s="75">
        <v>5419.97</v>
      </c>
      <c r="D21" s="34"/>
      <c r="E21" s="35"/>
      <c r="F21" s="13"/>
      <c r="G21" s="28"/>
      <c r="J21" s="30"/>
      <c r="K21" s="31"/>
    </row>
    <row r="22" spans="1:11" s="29" customFormat="1" ht="37.5">
      <c r="A22" s="26"/>
      <c r="B22" s="77" t="s">
        <v>41</v>
      </c>
      <c r="C22" s="78">
        <v>8845.48</v>
      </c>
      <c r="D22" s="34"/>
      <c r="E22" s="35"/>
      <c r="F22" s="13"/>
      <c r="G22" s="28"/>
      <c r="J22" s="30"/>
      <c r="K22" s="31"/>
    </row>
    <row r="23" spans="1:11" s="29" customFormat="1" ht="19.5" customHeight="1">
      <c r="A23" s="26"/>
      <c r="B23" s="32" t="s">
        <v>42</v>
      </c>
      <c r="C23" s="33">
        <v>810.28</v>
      </c>
      <c r="D23" s="34"/>
      <c r="E23" s="35"/>
      <c r="F23" s="13"/>
      <c r="G23" s="28"/>
      <c r="J23" s="30"/>
      <c r="K23" s="31"/>
    </row>
    <row r="24" spans="1:11" s="29" customFormat="1">
      <c r="A24" s="26"/>
      <c r="B24" s="32" t="s">
        <v>43</v>
      </c>
      <c r="C24" s="33">
        <v>259.89999999999998</v>
      </c>
      <c r="D24" s="34"/>
      <c r="E24" s="35"/>
      <c r="F24" s="13"/>
      <c r="G24" s="28"/>
      <c r="J24" s="30"/>
      <c r="K24" s="31"/>
    </row>
    <row r="25" spans="1:11" s="29" customFormat="1">
      <c r="A25" s="26"/>
      <c r="B25" s="32" t="s">
        <v>44</v>
      </c>
      <c r="C25" s="33">
        <v>1192</v>
      </c>
      <c r="D25" s="34"/>
      <c r="E25" s="35"/>
      <c r="F25" s="13"/>
      <c r="G25" s="28"/>
      <c r="J25" s="30"/>
      <c r="K25" s="31"/>
    </row>
    <row r="26" spans="1:11" s="29" customFormat="1">
      <c r="A26" s="26"/>
      <c r="B26" s="32" t="s">
        <v>45</v>
      </c>
      <c r="C26" s="33">
        <v>1822.5</v>
      </c>
      <c r="D26" s="34"/>
      <c r="E26" s="35"/>
      <c r="F26" s="13"/>
      <c r="G26" s="28"/>
      <c r="J26" s="30"/>
      <c r="K26" s="31"/>
    </row>
    <row r="27" spans="1:11" s="29" customFormat="1" ht="19.5" customHeight="1">
      <c r="A27" s="26"/>
      <c r="B27" s="32" t="s">
        <v>46</v>
      </c>
      <c r="C27" s="33">
        <v>1321.72</v>
      </c>
      <c r="D27" s="34"/>
      <c r="E27" s="35"/>
      <c r="F27" s="13"/>
      <c r="G27" s="28"/>
      <c r="J27" s="30"/>
      <c r="K27" s="31"/>
    </row>
    <row r="28" spans="1:11" s="29" customFormat="1">
      <c r="A28" s="26"/>
      <c r="B28" s="77" t="s">
        <v>47</v>
      </c>
      <c r="C28" s="33">
        <v>1021.15</v>
      </c>
      <c r="D28" s="34"/>
      <c r="E28" s="35"/>
      <c r="F28" s="13"/>
      <c r="G28" s="28"/>
      <c r="J28" s="30"/>
      <c r="K28" s="31"/>
    </row>
    <row r="29" spans="1:11" s="29" customFormat="1" ht="19.5" customHeight="1">
      <c r="A29" s="26"/>
      <c r="B29" s="77" t="s">
        <v>48</v>
      </c>
      <c r="C29" s="33">
        <v>58372.85</v>
      </c>
      <c r="D29" s="34"/>
      <c r="E29" s="35"/>
      <c r="F29" s="13"/>
      <c r="G29" s="28"/>
      <c r="J29" s="30"/>
      <c r="K29" s="31"/>
    </row>
    <row r="30" spans="1:11" s="29" customFormat="1" ht="19.5" customHeight="1">
      <c r="A30" s="26"/>
      <c r="B30" s="77" t="s">
        <v>49</v>
      </c>
      <c r="C30" s="33">
        <v>848.7</v>
      </c>
      <c r="D30" s="34"/>
      <c r="E30" s="35"/>
      <c r="F30" s="13"/>
      <c r="G30" s="28"/>
      <c r="J30" s="30"/>
      <c r="K30" s="31"/>
    </row>
    <row r="31" spans="1:11" s="29" customFormat="1" ht="18.75" customHeight="1">
      <c r="A31" s="26"/>
      <c r="B31" s="77" t="s">
        <v>50</v>
      </c>
      <c r="C31" s="33">
        <v>259.89999999999998</v>
      </c>
      <c r="D31" s="34"/>
      <c r="E31" s="35"/>
      <c r="F31" s="13"/>
      <c r="G31" s="28"/>
      <c r="J31" s="30"/>
      <c r="K31" s="31"/>
    </row>
    <row r="32" spans="1:11" s="29" customFormat="1" ht="19.5" customHeight="1">
      <c r="A32" s="26"/>
      <c r="B32" s="77" t="s">
        <v>42</v>
      </c>
      <c r="C32" s="33">
        <v>550.39</v>
      </c>
      <c r="D32" s="34"/>
      <c r="E32" s="35"/>
      <c r="F32" s="13"/>
      <c r="G32" s="28"/>
      <c r="J32" s="30"/>
      <c r="K32" s="31"/>
    </row>
    <row r="33" spans="1:11" s="29" customFormat="1">
      <c r="A33" s="26"/>
      <c r="B33" s="77" t="s">
        <v>51</v>
      </c>
      <c r="C33" s="33">
        <v>4866.5</v>
      </c>
      <c r="D33" s="34"/>
      <c r="E33" s="35"/>
      <c r="F33" s="13"/>
      <c r="G33" s="28"/>
      <c r="J33" s="30"/>
      <c r="K33" s="31"/>
    </row>
    <row r="34" spans="1:11" s="29" customFormat="1">
      <c r="A34" s="26"/>
      <c r="B34" s="77" t="s">
        <v>52</v>
      </c>
      <c r="C34" s="33">
        <v>2075.75</v>
      </c>
      <c r="D34" s="34"/>
      <c r="E34" s="35"/>
      <c r="F34" s="13"/>
      <c r="G34" s="28"/>
      <c r="J34" s="30"/>
      <c r="K34" s="31"/>
    </row>
    <row r="35" spans="1:11" s="29" customFormat="1">
      <c r="A35" s="26"/>
      <c r="B35" s="77" t="s">
        <v>53</v>
      </c>
      <c r="C35" s="33">
        <v>3129</v>
      </c>
      <c r="D35" s="34"/>
      <c r="E35" s="35"/>
      <c r="F35" s="13"/>
      <c r="G35" s="28"/>
      <c r="J35" s="30"/>
      <c r="K35" s="31"/>
    </row>
    <row r="36" spans="1:11" s="29" customFormat="1">
      <c r="A36" s="26"/>
      <c r="B36" s="77" t="s">
        <v>54</v>
      </c>
      <c r="C36" s="33">
        <v>7253.28</v>
      </c>
      <c r="D36" s="34"/>
      <c r="E36" s="35"/>
      <c r="F36" s="13"/>
      <c r="G36" s="28"/>
      <c r="J36" s="30"/>
      <c r="K36" s="31"/>
    </row>
    <row r="37" spans="1:11" s="29" customFormat="1">
      <c r="A37" s="26"/>
      <c r="B37" s="77" t="s">
        <v>55</v>
      </c>
      <c r="C37" s="33">
        <v>308.2</v>
      </c>
      <c r="D37" s="34"/>
      <c r="E37" s="35"/>
      <c r="F37" s="13"/>
      <c r="G37" s="28"/>
      <c r="J37" s="30"/>
      <c r="K37" s="31"/>
    </row>
    <row r="38" spans="1:11" s="29" customFormat="1">
      <c r="A38" s="26"/>
      <c r="B38" s="77" t="s">
        <v>51</v>
      </c>
      <c r="C38" s="33">
        <v>4646</v>
      </c>
      <c r="D38" s="34"/>
      <c r="E38" s="35"/>
      <c r="F38" s="13"/>
      <c r="G38" s="28"/>
      <c r="J38" s="30"/>
      <c r="K38" s="31"/>
    </row>
    <row r="39" spans="1:11" s="29" customFormat="1">
      <c r="A39" s="26"/>
      <c r="B39" s="77" t="s">
        <v>56</v>
      </c>
      <c r="C39" s="33">
        <v>149.5</v>
      </c>
      <c r="D39" s="34"/>
      <c r="E39" s="35"/>
      <c r="F39" s="13"/>
      <c r="G39" s="28"/>
      <c r="J39" s="30"/>
      <c r="K39" s="31"/>
    </row>
    <row r="40" spans="1:11" s="29" customFormat="1">
      <c r="A40" s="26"/>
      <c r="B40" s="77" t="s">
        <v>57</v>
      </c>
      <c r="C40" s="33">
        <v>4088.8</v>
      </c>
      <c r="D40" s="34"/>
      <c r="E40" s="35"/>
      <c r="F40" s="13"/>
      <c r="G40" s="28"/>
      <c r="J40" s="30"/>
      <c r="K40" s="31"/>
    </row>
    <row r="41" spans="1:11" s="29" customFormat="1">
      <c r="A41" s="26"/>
      <c r="B41" s="77" t="s">
        <v>58</v>
      </c>
      <c r="C41" s="33">
        <v>4397.5600000000004</v>
      </c>
      <c r="D41" s="34"/>
      <c r="E41" s="35"/>
      <c r="F41" s="13"/>
      <c r="G41" s="28"/>
      <c r="J41" s="30"/>
      <c r="K41" s="31"/>
    </row>
    <row r="42" spans="1:11" s="29" customFormat="1" ht="37.5">
      <c r="A42" s="26"/>
      <c r="B42" s="77" t="s">
        <v>59</v>
      </c>
      <c r="C42" s="33">
        <v>5131.3</v>
      </c>
      <c r="D42" s="34"/>
      <c r="E42" s="35"/>
      <c r="F42" s="13"/>
      <c r="G42" s="28"/>
      <c r="J42" s="30"/>
      <c r="K42" s="31"/>
    </row>
    <row r="43" spans="1:11" s="29" customFormat="1" ht="19.5" customHeight="1">
      <c r="A43" s="26"/>
      <c r="B43" s="77" t="s">
        <v>60</v>
      </c>
      <c r="C43" s="33">
        <v>1426.76</v>
      </c>
      <c r="D43" s="34"/>
      <c r="E43" s="35"/>
      <c r="F43" s="13"/>
      <c r="G43" s="28"/>
      <c r="J43" s="30"/>
      <c r="K43" s="31"/>
    </row>
    <row r="44" spans="1:11" s="29" customFormat="1" ht="19.5" customHeight="1">
      <c r="A44" s="26"/>
      <c r="B44" s="77" t="s">
        <v>61</v>
      </c>
      <c r="C44" s="33">
        <v>171276.07</v>
      </c>
      <c r="D44" s="34"/>
      <c r="E44" s="35"/>
      <c r="F44" s="13"/>
      <c r="G44" s="28"/>
      <c r="J44" s="30"/>
      <c r="K44" s="31"/>
    </row>
    <row r="45" spans="1:11" s="29" customFormat="1" hidden="1">
      <c r="A45" s="26"/>
      <c r="B45" s="77"/>
      <c r="C45" s="33"/>
      <c r="D45" s="34"/>
      <c r="E45" s="35"/>
      <c r="F45" s="13"/>
      <c r="G45" s="28"/>
      <c r="J45" s="30"/>
      <c r="K45" s="31"/>
    </row>
    <row r="46" spans="1:11" s="29" customFormat="1" hidden="1">
      <c r="A46" s="26"/>
      <c r="B46" s="77"/>
      <c r="C46" s="33"/>
      <c r="D46" s="34"/>
      <c r="E46" s="35"/>
      <c r="F46" s="13"/>
      <c r="G46" s="28"/>
      <c r="J46" s="30"/>
      <c r="K46" s="31"/>
    </row>
    <row r="47" spans="1:11" s="29" customFormat="1" hidden="1">
      <c r="A47" s="26"/>
      <c r="B47" s="77"/>
      <c r="C47" s="33"/>
      <c r="D47" s="34"/>
      <c r="E47" s="35"/>
      <c r="F47" s="13"/>
      <c r="G47" s="28"/>
      <c r="J47" s="30"/>
      <c r="K47" s="31"/>
    </row>
    <row r="48" spans="1:11" s="29" customFormat="1" hidden="1">
      <c r="A48" s="26"/>
      <c r="B48" s="77"/>
      <c r="C48" s="33"/>
      <c r="D48" s="34"/>
      <c r="E48" s="35"/>
      <c r="F48" s="13"/>
      <c r="G48" s="28"/>
      <c r="J48" s="30"/>
      <c r="K48" s="31"/>
    </row>
    <row r="49" spans="1:12" s="29" customFormat="1">
      <c r="A49" s="26"/>
      <c r="B49" s="92" t="s">
        <v>6</v>
      </c>
      <c r="C49" s="93">
        <f>SUBTOTAL(109,[Стоимость всего:])</f>
        <v>309146.49</v>
      </c>
      <c r="D49" s="93">
        <f>SUBTOTAL(109,[в т.ч. расходы со статьи КР])</f>
        <v>0</v>
      </c>
      <c r="E49" s="35"/>
      <c r="F49" s="13"/>
      <c r="G49" s="28"/>
      <c r="J49" s="30"/>
      <c r="K49" s="31"/>
    </row>
    <row r="50" spans="1:12" s="29" customFormat="1">
      <c r="A50" s="26"/>
      <c r="B50" s="38"/>
      <c r="C50" s="37"/>
      <c r="D50" s="37"/>
      <c r="E50" s="35"/>
      <c r="F50" s="13"/>
      <c r="G50" s="28"/>
      <c r="J50" s="30"/>
      <c r="K50" s="31"/>
    </row>
    <row r="51" spans="1:12" s="29" customFormat="1">
      <c r="A51" s="26"/>
      <c r="B51" s="100" t="s">
        <v>29</v>
      </c>
      <c r="C51" s="100"/>
      <c r="D51" s="100"/>
      <c r="E51" s="100"/>
      <c r="F51" s="100"/>
      <c r="G51" s="28"/>
      <c r="J51" s="30"/>
      <c r="K51" s="31"/>
    </row>
    <row r="52" spans="1:12" s="29" customFormat="1" ht="37.5">
      <c r="A52" s="26"/>
      <c r="B52" s="47" t="s">
        <v>30</v>
      </c>
      <c r="C52" s="47" t="s">
        <v>31</v>
      </c>
      <c r="D52" s="47" t="s">
        <v>32</v>
      </c>
      <c r="E52" s="47" t="s">
        <v>33</v>
      </c>
      <c r="F52" s="47" t="s">
        <v>34</v>
      </c>
      <c r="G52" s="28"/>
      <c r="I52" s="35"/>
      <c r="J52" s="13"/>
      <c r="K52" s="31"/>
    </row>
    <row r="53" spans="1:12" s="29" customFormat="1">
      <c r="A53" s="26"/>
      <c r="B53" s="39">
        <v>0</v>
      </c>
      <c r="C53" s="39">
        <v>0</v>
      </c>
      <c r="D53" s="39">
        <f>Таблица421456[[#Totals],[в т.ч. расходы со статьи КР]]</f>
        <v>0</v>
      </c>
      <c r="E53" s="39">
        <v>0</v>
      </c>
      <c r="F53" s="39">
        <f>Таблица421456[[#Totals],[в т.ч. расходы со статьи КР]]</f>
        <v>0</v>
      </c>
      <c r="G53" s="28"/>
      <c r="I53" s="79"/>
      <c r="J53" s="79"/>
      <c r="K53" s="31"/>
    </row>
    <row r="54" spans="1:12" s="29" customFormat="1">
      <c r="A54" s="26"/>
      <c r="B54" s="44"/>
      <c r="C54" s="36"/>
      <c r="D54" s="40"/>
      <c r="E54" s="35"/>
      <c r="F54" s="13"/>
      <c r="G54" s="28"/>
      <c r="J54" s="30"/>
      <c r="K54" s="31"/>
    </row>
    <row r="55" spans="1:12" s="29" customFormat="1">
      <c r="A55" s="26"/>
      <c r="G55" s="28"/>
      <c r="J55" s="30"/>
      <c r="K55" s="31"/>
    </row>
    <row r="56" spans="1:12" s="29" customFormat="1">
      <c r="A56" s="37"/>
      <c r="B56" s="40"/>
      <c r="C56" s="41" t="s">
        <v>7</v>
      </c>
      <c r="D56" s="41" t="s">
        <v>8</v>
      </c>
      <c r="G56" s="37"/>
      <c r="H56" s="28"/>
    </row>
    <row r="57" spans="1:12" s="29" customFormat="1" ht="30" customHeight="1">
      <c r="A57" s="37"/>
      <c r="B57" s="80" t="s">
        <v>28</v>
      </c>
      <c r="C57" s="81">
        <v>50385.036724041871</v>
      </c>
      <c r="D57" s="81">
        <v>0</v>
      </c>
      <c r="G57" s="37"/>
      <c r="H57" s="28"/>
    </row>
    <row r="58" spans="1:12" s="29" customFormat="1" hidden="1">
      <c r="A58" s="37"/>
      <c r="B58" s="82"/>
      <c r="C58" s="82"/>
      <c r="D58" s="82"/>
      <c r="G58" s="37"/>
      <c r="H58" s="28"/>
    </row>
    <row r="59" spans="1:12" s="84" customFormat="1" ht="57" customHeight="1">
      <c r="A59" s="83"/>
      <c r="B59" s="94" t="s">
        <v>9</v>
      </c>
      <c r="C59" s="94"/>
      <c r="D59" s="94"/>
      <c r="G59" s="83"/>
      <c r="H59" s="85"/>
    </row>
    <row r="60" spans="1:12">
      <c r="A60" s="36"/>
      <c r="B60" s="8"/>
      <c r="C60" s="43"/>
      <c r="G60" s="36"/>
    </row>
    <row r="61" spans="1:12" s="82" customFormat="1">
      <c r="A61" s="86"/>
      <c r="B61" s="40"/>
      <c r="C61" s="11"/>
      <c r="D61" s="40"/>
      <c r="E61" s="86"/>
      <c r="F61" s="86"/>
      <c r="G61" s="86"/>
      <c r="H61" s="87"/>
    </row>
    <row r="62" spans="1:12">
      <c r="A62" s="42" t="s">
        <v>27</v>
      </c>
      <c r="B62" s="91"/>
      <c r="C62" s="91"/>
      <c r="D62" s="88" t="s">
        <v>23</v>
      </c>
      <c r="F62" s="36"/>
      <c r="G62" s="36"/>
    </row>
    <row r="63" spans="1:12" s="40" customFormat="1">
      <c r="A63" s="16" t="s">
        <v>10</v>
      </c>
      <c r="B63" s="91"/>
      <c r="C63" s="91"/>
      <c r="D63" s="36" t="s">
        <v>24</v>
      </c>
      <c r="F63" s="36"/>
      <c r="G63" s="36"/>
      <c r="H63" s="7"/>
      <c r="I63" s="8"/>
      <c r="J63" s="8"/>
      <c r="K63" s="8"/>
      <c r="L63" s="8"/>
    </row>
    <row r="64" spans="1:12" s="40" customFormat="1">
      <c r="A64" s="36"/>
      <c r="B64" s="46"/>
      <c r="C64" s="8"/>
      <c r="E64" s="36"/>
      <c r="F64" s="36"/>
      <c r="G64" s="36"/>
      <c r="H64" s="7"/>
      <c r="I64" s="8"/>
      <c r="J64" s="8"/>
      <c r="K64" s="8"/>
      <c r="L64" s="8"/>
    </row>
    <row r="65" spans="1:12" s="40" customFormat="1" ht="18.75" customHeight="1">
      <c r="A65" s="95" t="s">
        <v>25</v>
      </c>
      <c r="B65" s="95"/>
      <c r="C65" s="95"/>
      <c r="D65" s="95"/>
      <c r="E65" s="95"/>
      <c r="F65" s="95"/>
      <c r="G65" s="89"/>
      <c r="H65" s="7"/>
      <c r="I65" s="8"/>
      <c r="J65" s="8"/>
      <c r="K65" s="8"/>
      <c r="L65" s="8"/>
    </row>
    <row r="66" spans="1:12" s="40" customFormat="1" ht="38.25" customHeight="1">
      <c r="A66" s="95"/>
      <c r="B66" s="95"/>
      <c r="C66" s="95"/>
      <c r="D66" s="95"/>
      <c r="E66" s="95"/>
      <c r="F66" s="95"/>
      <c r="G66" s="89"/>
      <c r="H66" s="7"/>
      <c r="I66" s="8"/>
      <c r="J66" s="8"/>
      <c r="K66" s="8"/>
      <c r="L66" s="8"/>
    </row>
    <row r="67" spans="1:12" ht="15" customHeight="1">
      <c r="A67" s="96" t="s">
        <v>26</v>
      </c>
      <c r="B67" s="96"/>
      <c r="C67" s="96"/>
      <c r="D67" s="96"/>
      <c r="E67" s="96"/>
      <c r="F67" s="96"/>
      <c r="G67" s="90"/>
    </row>
    <row r="68" spans="1:12" ht="42" customHeight="1">
      <c r="A68" s="96"/>
      <c r="B68" s="96"/>
      <c r="C68" s="96"/>
      <c r="D68" s="96"/>
      <c r="E68" s="96"/>
      <c r="F68" s="96"/>
      <c r="G68" s="90"/>
    </row>
    <row r="69" spans="1:12" s="45" customFormat="1" ht="42" customHeight="1">
      <c r="B69" s="46"/>
      <c r="C69" s="8"/>
      <c r="D69" s="40"/>
      <c r="E69" s="8"/>
      <c r="F69" s="8"/>
      <c r="G69" s="8"/>
      <c r="H69" s="7"/>
      <c r="I69" s="8"/>
      <c r="J69" s="8"/>
      <c r="K69" s="8"/>
      <c r="L69" s="8"/>
    </row>
  </sheetData>
  <sheetProtection formatCells="0" formatColumns="0" formatRows="0" insertColumns="0" insertRows="0" insertHyperlinks="0" deleteColumns="0" deleteRows="0" sort="0" autoFilter="0" pivotTables="0"/>
  <mergeCells count="9">
    <mergeCell ref="B59:D59"/>
    <mergeCell ref="A65:F66"/>
    <mergeCell ref="A67:F68"/>
    <mergeCell ref="B2:F2"/>
    <mergeCell ref="B3:F3"/>
    <mergeCell ref="B4:F4"/>
    <mergeCell ref="B5:F5"/>
    <mergeCell ref="B8:F9"/>
    <mergeCell ref="B51:F51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cp:lastPrinted>2016-05-31T02:37:03Z</cp:lastPrinted>
  <dcterms:created xsi:type="dcterms:W3CDTF">2014-09-19T05:31:41Z</dcterms:created>
  <dcterms:modified xsi:type="dcterms:W3CDTF">2019-02-18T08:01:41Z</dcterms:modified>
</cp:coreProperties>
</file>